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20" windowWidth="18795" windowHeight="8445"/>
  </bookViews>
  <sheets>
    <sheet name="Lot 1 - Abts+Services" sheetId="1" r:id="rId1"/>
    <sheet name="Lot 1 - Coûts Comm." sheetId="2" r:id="rId2"/>
  </sheets>
  <calcPr calcId="125725"/>
</workbook>
</file>

<file path=xl/calcChain.xml><?xml version="1.0" encoding="utf-8"?>
<calcChain xmlns="http://schemas.openxmlformats.org/spreadsheetml/2006/main">
  <c r="D37" i="1"/>
  <c r="D36"/>
  <c r="D27"/>
  <c r="D35"/>
  <c r="D33"/>
  <c r="D32"/>
  <c r="D31"/>
  <c r="D30"/>
  <c r="D29"/>
  <c r="D28"/>
  <c r="D26"/>
  <c r="D25"/>
  <c r="D24"/>
  <c r="D23"/>
  <c r="D22"/>
  <c r="D21"/>
  <c r="E18" i="2"/>
  <c r="E21"/>
  <c r="E19"/>
  <c r="D21"/>
  <c r="D20"/>
  <c r="E20" s="1"/>
  <c r="D19"/>
  <c r="D18"/>
  <c r="E17"/>
  <c r="D17"/>
  <c r="D6" i="1"/>
  <c r="D5"/>
  <c r="D15"/>
  <c r="D14"/>
  <c r="D13"/>
  <c r="D12"/>
  <c r="D11"/>
  <c r="D10"/>
  <c r="D4"/>
</calcChain>
</file>

<file path=xl/sharedStrings.xml><?xml version="1.0" encoding="utf-8"?>
<sst xmlns="http://schemas.openxmlformats.org/spreadsheetml/2006/main" count="179" uniqueCount="110">
  <si>
    <t>Frais de mise en service pour la reprise de l'existant ou des migrations à effectuer</t>
  </si>
  <si>
    <t>Désignation</t>
  </si>
  <si>
    <t>Unité</t>
  </si>
  <si>
    <t>Coût unitaire HT</t>
  </si>
  <si>
    <t xml:space="preserve">Coût unitaire en € TTC </t>
  </si>
  <si>
    <t>Délai de mise en service</t>
  </si>
  <si>
    <t>Observations</t>
  </si>
  <si>
    <t>Ligne numérique type T0, 2 canaux</t>
  </si>
  <si>
    <t>€  / ligne</t>
  </si>
  <si>
    <t>Abonnements de base</t>
  </si>
  <si>
    <t>Coût  en € TTC par unité</t>
  </si>
  <si>
    <t>€  / mensuel</t>
  </si>
  <si>
    <t>Services rattachés *</t>
  </si>
  <si>
    <t xml:space="preserve">Unité </t>
  </si>
  <si>
    <t>Coût de l'abonnement mensuel</t>
  </si>
  <si>
    <t>Frais de mise en service en € HT</t>
  </si>
  <si>
    <t>Frais de mise en service en € TTC</t>
  </si>
  <si>
    <t>Observations **</t>
  </si>
  <si>
    <t>en € / HT</t>
  </si>
  <si>
    <t>en € / TTC</t>
  </si>
  <si>
    <t>Portabilité des numéros</t>
  </si>
  <si>
    <t>€  /numéro</t>
  </si>
  <si>
    <t>Abonnement des SDA (Sélection directe à l'Arrivée)</t>
  </si>
  <si>
    <t>Lot de 10 numéros SDA</t>
  </si>
  <si>
    <t>€ /lot</t>
  </si>
  <si>
    <t>Liste rouge</t>
  </si>
  <si>
    <t>€  /ligne</t>
  </si>
  <si>
    <t xml:space="preserve">Non identification d'appel </t>
  </si>
  <si>
    <t xml:space="preserve">GTR Heures non ouvrées </t>
  </si>
  <si>
    <t>GTR Heures ouvrées</t>
  </si>
  <si>
    <t>Signal d'appel</t>
  </si>
  <si>
    <t>Service restreint</t>
  </si>
  <si>
    <t>€/ligne</t>
  </si>
  <si>
    <t>Transfert d'Appel</t>
  </si>
  <si>
    <t>Conversation à trois</t>
  </si>
  <si>
    <t>en € / ligne</t>
  </si>
  <si>
    <t>Numéro spécial non surtaxé et au frais de l'appelé</t>
  </si>
  <si>
    <t>en €/ ligne</t>
  </si>
  <si>
    <t>Messagerie vocale pour téléphones en RTC</t>
  </si>
  <si>
    <t>en € /boîte</t>
  </si>
  <si>
    <t xml:space="preserve">NOTA * : si les frais de mise en service des services rattachés ci-dessus ne sont pas compris dans les frais de mise en service de la ligne les indiquer, </t>
  </si>
  <si>
    <t>NOTA ** : si l'opérateur ne peut répondre exactement au service rattaché identifié, le préciser en observations et indiquer l'équivalent éventuel</t>
  </si>
  <si>
    <t>Destination de l'appel</t>
  </si>
  <si>
    <t xml:space="preserve">Cout unitaire en € HT </t>
  </si>
  <si>
    <t>TVA en €</t>
  </si>
  <si>
    <t>Cout d'établissement de l'appel en € HT **</t>
  </si>
  <si>
    <t>Cout d'établissement de l'appel en € TTC</t>
  </si>
  <si>
    <t>Le local</t>
  </si>
  <si>
    <t>Coût d'un appel non abouti</t>
  </si>
  <si>
    <t>€ HT/ Appel</t>
  </si>
  <si>
    <t>Coût à la seconde dès la 1ère seconde</t>
  </si>
  <si>
    <t>à la seconde</t>
  </si>
  <si>
    <t>Coût à la minute</t>
  </si>
  <si>
    <t>€ HT /mn</t>
  </si>
  <si>
    <t>Coût / 4 minutes</t>
  </si>
  <si>
    <t>€ HT / 4 mn</t>
  </si>
  <si>
    <t>Le national</t>
  </si>
  <si>
    <t>Vers les mobiles (éclater la colonne coût en autant de colonne que de tarifs selon les opérateurs mobiles concernés)</t>
  </si>
  <si>
    <t>Numéros spéciaux *</t>
  </si>
  <si>
    <t>Audiotel</t>
  </si>
  <si>
    <t>Numéros en 08 xx xx xx xx</t>
  </si>
  <si>
    <t>Services de renseignements 118xxx</t>
  </si>
  <si>
    <t>Services de renseignements 10 xx, 39 xx, 36 xx, ,,,</t>
  </si>
  <si>
    <t>Numéros d'urgence commençant par 1</t>
  </si>
  <si>
    <t>Monétique</t>
  </si>
  <si>
    <t>NOTA * : si le coût des appels vers numéros spéciaux est distinct selon qu'il s'agit d'une tête de ligne en RTC ou en RNIS, le préciser et indiquer les deux tarifs</t>
  </si>
  <si>
    <t>NOTA ** : Le coût d'établissement de l'appel est inclus dans le coût à la seconde ou à la minute , si l'opérateur prend en compte cette prestation. Sinon l'indiquer.</t>
  </si>
  <si>
    <t>Union Européenne</t>
  </si>
  <si>
    <t>DOM - TOM</t>
  </si>
  <si>
    <t>USA / Canada</t>
  </si>
  <si>
    <t>L'international (éclater la colonne coût en autant de colonne que de tarifs selon les destinations concernées)</t>
  </si>
  <si>
    <t>Numéro Internet en 09 xx xx xx xx</t>
  </si>
  <si>
    <t>Convergence Fixe - Mobile</t>
  </si>
  <si>
    <t>Conférence téléphonique</t>
  </si>
  <si>
    <t>Consommations téléphoniques concernant l'acheminement des appels</t>
  </si>
  <si>
    <t>Convergence Fixe-Mobile - Coût d'un appel sur la flotte mobile</t>
  </si>
  <si>
    <t>Accès Internet</t>
  </si>
  <si>
    <t>Bordereau de prix unitaire - Téléphonie Fixe - Lot 1</t>
  </si>
  <si>
    <t>Ligne numérique type T2, 15 canaux</t>
  </si>
  <si>
    <t>Indication permanente par canal B</t>
  </si>
  <si>
    <t>€ / Option</t>
  </si>
  <si>
    <t xml:space="preserve">A Ploufragan, le ,,,,,,,,,,,,,,,,,,,,,,,,,,,,                                                                                                      A ,,,,,,,,,,,,,,,,,,,,,,,,,,,,,,,,,,,, le ,,,,,,,,,,,,,,,,,,,,,,,,,,,,,,,,,,,,,,,,,,,,,,,,,
Pour Côtes d'Armor Habitat,                                                                                                                 L'Opérateur, 
La Directrice Générale,
</t>
  </si>
  <si>
    <t xml:space="preserve">A Ploufragan, le ,,,,,,,,,,,,,,,,,,,,,,,,,,,,                                                                                                      A ,,,,,,,,,,,,,,,,,,,,,,,,,,,,,,,,,,,, le ,,,,,,,,,,,,,,,,,,,,,,,,,,,,,,,,,,,,,,,,,,,,,,,,,
Pour Côtes d'Armor Habitat,                                                                                                                 L'Opérateur, 
La Directrice Générale,
</t>
  </si>
  <si>
    <t>Ligne numérique type T0, 2 canaux "classique"</t>
  </si>
  <si>
    <t>Ligne numérique type T0, 2 canaux "Flotte"</t>
  </si>
  <si>
    <t>Ligne numérique type T2, 15 canaux "Flotte"</t>
  </si>
  <si>
    <t>Ligne analogique "Flotte"</t>
  </si>
  <si>
    <t>Ligne analogique "Classique"</t>
  </si>
  <si>
    <t>Frais de mise en service offerts</t>
  </si>
  <si>
    <t xml:space="preserve">Coût identique quel que soit l'opérateur </t>
  </si>
  <si>
    <t>N/A</t>
  </si>
  <si>
    <t>Convergence incluse si le fixe et la flotte mobile sont chez Bouygues Telecom</t>
  </si>
  <si>
    <t>Transfert d'appel sur non réponse</t>
  </si>
  <si>
    <t>0,09 + tarif éditeur</t>
  </si>
  <si>
    <t>inclus dans offre Flotte</t>
  </si>
  <si>
    <t>Si les mobiles sont chez Bouygues Telecom, les appels vers la flotte mobile sont gratuits</t>
  </si>
  <si>
    <t>Appels illimités vers les fixes en France et les mobiles de la flotte Bouygues Telecom</t>
  </si>
  <si>
    <t>Pour les lignes analogiques , les T0 et T2 en offre "Flotte"</t>
  </si>
  <si>
    <t>pour appels vers fixes et mobiles  pour les LA, T0 et T2 en offre flotte</t>
  </si>
  <si>
    <t>pour appels vers fixe pour les LA, les T0 et les T2 en offre Flotte</t>
  </si>
  <si>
    <t>pour appels vers fixes et mobiles pour les LA, les T0 et les T2 en offre Flotte</t>
  </si>
  <si>
    <t xml:space="preserve">Ligne analogique </t>
  </si>
  <si>
    <t>4 semaines maximum</t>
  </si>
  <si>
    <t>Ligne analogique pour support internet</t>
  </si>
  <si>
    <t>8 semaines maximum (7 semaine en moyenne)</t>
  </si>
  <si>
    <t>Mise en service solution CFBU</t>
  </si>
  <si>
    <t>1/2 journée</t>
  </si>
  <si>
    <t xml:space="preserve">Journée de prestation pour collecte </t>
  </si>
  <si>
    <t>journée</t>
  </si>
  <si>
    <t>GTR Heures non ouvrées sur LA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</si>
</sst>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i/>
      <sz val="11"/>
      <name val="Arial"/>
      <family val="2"/>
    </font>
    <font>
      <sz val="11"/>
      <color rgb="FFFF0000"/>
      <name val="Arial"/>
      <family val="2"/>
    </font>
    <font>
      <b/>
      <sz val="11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</fills>
  <borders count="50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8">
    <xf numFmtId="0" fontId="0" fillId="0" borderId="0" xfId="0"/>
    <xf numFmtId="0" fontId="2" fillId="0" borderId="1" xfId="1" applyFont="1" applyBorder="1" applyAlignment="1">
      <alignment horizontal="center" vertical="center" wrapText="1"/>
    </xf>
    <xf numFmtId="0" fontId="2" fillId="0" borderId="2" xfId="1" applyFont="1" applyBorder="1" applyAlignment="1">
      <alignment horizontal="center" vertical="center" wrapText="1"/>
    </xf>
    <xf numFmtId="0" fontId="2" fillId="0" borderId="2" xfId="1" applyFont="1" applyFill="1" applyBorder="1" applyAlignment="1">
      <alignment horizontal="center" vertical="center" wrapText="1"/>
    </xf>
    <xf numFmtId="0" fontId="3" fillId="0" borderId="3" xfId="1" applyFont="1" applyBorder="1" applyAlignment="1">
      <alignment wrapText="1"/>
    </xf>
    <xf numFmtId="0" fontId="2" fillId="0" borderId="4" xfId="1" applyFont="1" applyBorder="1" applyAlignment="1">
      <alignment horizontal="center" vertical="center" wrapText="1"/>
    </xf>
    <xf numFmtId="0" fontId="2" fillId="0" borderId="5" xfId="1" applyFont="1" applyBorder="1" applyAlignment="1">
      <alignment horizontal="center" vertical="center" wrapText="1"/>
    </xf>
    <xf numFmtId="0" fontId="2" fillId="0" borderId="4" xfId="1" applyFont="1" applyFill="1" applyBorder="1" applyAlignment="1">
      <alignment horizontal="center" vertical="center" wrapText="1"/>
    </xf>
    <xf numFmtId="0" fontId="3" fillId="0" borderId="3" xfId="1" applyFont="1" applyBorder="1" applyAlignment="1">
      <alignment horizontal="left" vertical="center" wrapText="1"/>
    </xf>
    <xf numFmtId="0" fontId="2" fillId="0" borderId="6" xfId="1" applyFont="1" applyBorder="1" applyAlignment="1">
      <alignment horizontal="center" vertical="center" wrapText="1"/>
    </xf>
    <xf numFmtId="0" fontId="2" fillId="0" borderId="3" xfId="1" applyFont="1" applyBorder="1" applyAlignment="1">
      <alignment horizontal="center" vertical="center" wrapText="1"/>
    </xf>
    <xf numFmtId="0" fontId="2" fillId="0" borderId="3" xfId="1" applyFont="1" applyBorder="1" applyAlignment="1">
      <alignment horizontal="center"/>
    </xf>
    <xf numFmtId="0" fontId="2" fillId="0" borderId="4" xfId="1" applyFont="1" applyBorder="1" applyAlignment="1">
      <alignment horizontal="center"/>
    </xf>
    <xf numFmtId="0" fontId="3" fillId="0" borderId="4" xfId="1" applyFont="1" applyBorder="1"/>
    <xf numFmtId="0" fontId="3" fillId="0" borderId="7" xfId="1" applyFont="1" applyBorder="1"/>
    <xf numFmtId="0" fontId="3" fillId="0" borderId="3" xfId="1" applyFont="1" applyBorder="1"/>
    <xf numFmtId="0" fontId="2" fillId="0" borderId="4" xfId="1" applyFont="1" applyBorder="1" applyAlignment="1">
      <alignment horizontal="right"/>
    </xf>
    <xf numFmtId="0" fontId="2" fillId="0" borderId="4" xfId="1" applyFont="1" applyBorder="1" applyAlignment="1">
      <alignment horizontal="right" wrapText="1"/>
    </xf>
    <xf numFmtId="0" fontId="2" fillId="0" borderId="4" xfId="1" applyFont="1" applyBorder="1"/>
    <xf numFmtId="0" fontId="5" fillId="0" borderId="3" xfId="1" applyFont="1" applyBorder="1"/>
    <xf numFmtId="0" fontId="6" fillId="0" borderId="4" xfId="1" applyFont="1" applyBorder="1"/>
    <xf numFmtId="0" fontId="5" fillId="0" borderId="4" xfId="1" applyFont="1" applyBorder="1"/>
    <xf numFmtId="0" fontId="6" fillId="0" borderId="4" xfId="1" applyFont="1" applyBorder="1" applyAlignment="1">
      <alignment horizontal="right"/>
    </xf>
    <xf numFmtId="0" fontId="5" fillId="0" borderId="7" xfId="1" applyFont="1" applyBorder="1"/>
    <xf numFmtId="0" fontId="0" fillId="0" borderId="0" xfId="0" applyFont="1"/>
    <xf numFmtId="0" fontId="2" fillId="2" borderId="3" xfId="1" applyFont="1" applyFill="1" applyBorder="1" applyAlignment="1">
      <alignment horizontal="left" vertical="center" wrapText="1"/>
    </xf>
    <xf numFmtId="0" fontId="2" fillId="0" borderId="8" xfId="1" applyFont="1" applyBorder="1" applyAlignment="1">
      <alignment horizontal="center" vertical="center" wrapText="1"/>
    </xf>
    <xf numFmtId="0" fontId="3" fillId="0" borderId="5" xfId="1" applyFont="1" applyBorder="1"/>
    <xf numFmtId="0" fontId="3" fillId="0" borderId="8" xfId="1" applyFont="1" applyBorder="1"/>
    <xf numFmtId="0" fontId="2" fillId="0" borderId="9" xfId="1" applyFont="1" applyBorder="1" applyAlignment="1">
      <alignment horizontal="center" vertical="center" wrapText="1"/>
    </xf>
    <xf numFmtId="0" fontId="2" fillId="0" borderId="10" xfId="1" applyFont="1" applyBorder="1" applyAlignment="1">
      <alignment horizontal="center" vertical="center" wrapText="1"/>
    </xf>
    <xf numFmtId="0" fontId="2" fillId="0" borderId="11" xfId="1" applyFont="1" applyFill="1" applyBorder="1" applyAlignment="1">
      <alignment horizontal="center" vertical="center" wrapText="1"/>
    </xf>
    <xf numFmtId="0" fontId="2" fillId="0" borderId="11" xfId="1" applyFont="1" applyBorder="1" applyAlignment="1">
      <alignment horizontal="center" vertical="center" wrapText="1"/>
    </xf>
    <xf numFmtId="0" fontId="2" fillId="0" borderId="12" xfId="1" applyFont="1" applyBorder="1" applyAlignment="1">
      <alignment horizontal="center" vertical="center" wrapText="1"/>
    </xf>
    <xf numFmtId="0" fontId="5" fillId="0" borderId="14" xfId="1" applyFont="1" applyBorder="1"/>
    <xf numFmtId="0" fontId="5" fillId="0" borderId="15" xfId="1" applyFont="1" applyBorder="1"/>
    <xf numFmtId="0" fontId="2" fillId="0" borderId="16" xfId="1" applyFont="1" applyBorder="1" applyAlignment="1">
      <alignment horizontal="center" vertical="center" wrapText="1"/>
    </xf>
    <xf numFmtId="0" fontId="2" fillId="0" borderId="16" xfId="1" applyFont="1" applyFill="1" applyBorder="1" applyAlignment="1">
      <alignment horizontal="center" vertical="center" wrapText="1"/>
    </xf>
    <xf numFmtId="0" fontId="3" fillId="0" borderId="16" xfId="1" applyFont="1" applyBorder="1"/>
    <xf numFmtId="0" fontId="3" fillId="0" borderId="16" xfId="1" applyFont="1" applyFill="1" applyBorder="1"/>
    <xf numFmtId="0" fontId="3" fillId="0" borderId="17" xfId="1" applyFont="1" applyBorder="1" applyAlignment="1">
      <alignment horizontal="left" vertical="center" wrapText="1"/>
    </xf>
    <xf numFmtId="0" fontId="3" fillId="0" borderId="17" xfId="1" applyFont="1" applyBorder="1"/>
    <xf numFmtId="0" fontId="2" fillId="0" borderId="18" xfId="1" applyFont="1" applyBorder="1" applyAlignment="1">
      <alignment horizontal="center" vertical="center"/>
    </xf>
    <xf numFmtId="0" fontId="2" fillId="0" borderId="19" xfId="1" applyFont="1" applyBorder="1" applyAlignment="1">
      <alignment horizontal="center" vertical="center" wrapText="1"/>
    </xf>
    <xf numFmtId="0" fontId="2" fillId="0" borderId="20" xfId="1" applyFont="1" applyBorder="1" applyAlignment="1">
      <alignment horizontal="center" vertical="center" wrapText="1"/>
    </xf>
    <xf numFmtId="0" fontId="3" fillId="0" borderId="21" xfId="1" applyFont="1" applyBorder="1"/>
    <xf numFmtId="0" fontId="3" fillId="0" borderId="22" xfId="1" applyFont="1" applyBorder="1"/>
    <xf numFmtId="0" fontId="2" fillId="0" borderId="22" xfId="1" applyFont="1" applyBorder="1" applyAlignment="1">
      <alignment horizontal="center" vertical="center" wrapText="1"/>
    </xf>
    <xf numFmtId="0" fontId="2" fillId="0" borderId="23" xfId="1" applyFont="1" applyBorder="1" applyAlignment="1">
      <alignment horizontal="center" vertical="center" wrapText="1"/>
    </xf>
    <xf numFmtId="2" fontId="2" fillId="0" borderId="6" xfId="1" applyNumberFormat="1" applyFont="1" applyBorder="1" applyAlignment="1">
      <alignment horizontal="center" vertical="center" wrapText="1"/>
    </xf>
    <xf numFmtId="0" fontId="0" fillId="0" borderId="0" xfId="0" applyAlignment="1"/>
    <xf numFmtId="0" fontId="3" fillId="0" borderId="5" xfId="1" applyFont="1" applyFill="1" applyBorder="1" applyAlignment="1">
      <alignment vertical="center"/>
    </xf>
    <xf numFmtId="0" fontId="0" fillId="0" borderId="32" xfId="0" applyBorder="1" applyAlignment="1"/>
    <xf numFmtId="0" fontId="0" fillId="0" borderId="33" xfId="0" applyBorder="1" applyAlignment="1"/>
    <xf numFmtId="0" fontId="5" fillId="0" borderId="13" xfId="1" applyFont="1" applyBorder="1"/>
    <xf numFmtId="0" fontId="2" fillId="3" borderId="26" xfId="1" applyFont="1" applyFill="1" applyBorder="1" applyAlignment="1">
      <alignment horizontal="center"/>
    </xf>
    <xf numFmtId="0" fontId="2" fillId="3" borderId="27" xfId="1" applyFont="1" applyFill="1" applyBorder="1" applyAlignment="1">
      <alignment horizontal="center"/>
    </xf>
    <xf numFmtId="0" fontId="2" fillId="3" borderId="28" xfId="1" applyFont="1" applyFill="1" applyBorder="1" applyAlignment="1">
      <alignment horizontal="center"/>
    </xf>
    <xf numFmtId="0" fontId="2" fillId="0" borderId="29" xfId="1" applyFont="1" applyBorder="1" applyAlignment="1">
      <alignment horizontal="center" vertical="center" wrapText="1"/>
    </xf>
    <xf numFmtId="0" fontId="2" fillId="0" borderId="30" xfId="1" applyFont="1" applyBorder="1" applyAlignment="1">
      <alignment horizontal="center" vertical="center" wrapText="1"/>
    </xf>
    <xf numFmtId="0" fontId="2" fillId="0" borderId="31" xfId="1" applyFont="1" applyBorder="1" applyAlignment="1">
      <alignment horizontal="center" vertical="center" wrapText="1"/>
    </xf>
    <xf numFmtId="0" fontId="2" fillId="0" borderId="6" xfId="1" applyFont="1" applyFill="1" applyBorder="1" applyAlignment="1">
      <alignment horizontal="center" vertical="center" wrapText="1"/>
    </xf>
    <xf numFmtId="0" fontId="2" fillId="0" borderId="24" xfId="1" applyFont="1" applyFill="1" applyBorder="1" applyAlignment="1">
      <alignment horizontal="center" vertical="center" wrapText="1"/>
    </xf>
    <xf numFmtId="0" fontId="2" fillId="0" borderId="25" xfId="1" applyFont="1" applyFill="1" applyBorder="1" applyAlignment="1">
      <alignment horizontal="center" vertical="center" wrapText="1"/>
    </xf>
    <xf numFmtId="0" fontId="2" fillId="0" borderId="26" xfId="1" applyFont="1" applyBorder="1" applyAlignment="1">
      <alignment horizontal="left"/>
    </xf>
    <xf numFmtId="0" fontId="2" fillId="0" borderId="27" xfId="1" applyFont="1" applyBorder="1" applyAlignment="1">
      <alignment horizontal="left"/>
    </xf>
    <xf numFmtId="0" fontId="2" fillId="0" borderId="28" xfId="1" applyFont="1" applyBorder="1" applyAlignment="1">
      <alignment horizontal="left"/>
    </xf>
    <xf numFmtId="0" fontId="2" fillId="0" borderId="5" xfId="1" applyFont="1" applyFill="1" applyBorder="1" applyAlignment="1">
      <alignment horizontal="center" vertical="center" wrapText="1"/>
    </xf>
    <xf numFmtId="0" fontId="2" fillId="0" borderId="32" xfId="1" applyFont="1" applyFill="1" applyBorder="1" applyAlignment="1">
      <alignment horizontal="center" vertical="center" wrapText="1"/>
    </xf>
    <xf numFmtId="0" fontId="2" fillId="0" borderId="33" xfId="1" applyFont="1" applyFill="1" applyBorder="1" applyAlignment="1">
      <alignment horizontal="center" vertical="center" wrapText="1"/>
    </xf>
    <xf numFmtId="0" fontId="2" fillId="0" borderId="34" xfId="1" applyFont="1" applyBorder="1" applyAlignment="1">
      <alignment horizontal="left"/>
    </xf>
    <xf numFmtId="0" fontId="2" fillId="0" borderId="35" xfId="1" applyFont="1" applyBorder="1" applyAlignment="1">
      <alignment horizontal="left"/>
    </xf>
    <xf numFmtId="0" fontId="2" fillId="0" borderId="36" xfId="1" applyFont="1" applyBorder="1" applyAlignment="1">
      <alignment horizontal="left"/>
    </xf>
    <xf numFmtId="0" fontId="3" fillId="0" borderId="29" xfId="1" applyFont="1" applyBorder="1" applyAlignment="1">
      <alignment horizontal="left" wrapText="1"/>
    </xf>
    <xf numFmtId="0" fontId="3" fillId="0" borderId="30" xfId="1" applyFont="1" applyBorder="1" applyAlignment="1">
      <alignment horizontal="left" wrapText="1"/>
    </xf>
    <xf numFmtId="0" fontId="3" fillId="0" borderId="31" xfId="1" applyFont="1" applyBorder="1" applyAlignment="1">
      <alignment horizontal="left" wrapText="1"/>
    </xf>
    <xf numFmtId="0" fontId="3" fillId="0" borderId="37" xfId="1" applyFont="1" applyBorder="1" applyAlignment="1">
      <alignment horizontal="left" wrapText="1"/>
    </xf>
    <xf numFmtId="0" fontId="3" fillId="0" borderId="0" xfId="1" applyFont="1" applyBorder="1" applyAlignment="1">
      <alignment horizontal="left" wrapText="1"/>
    </xf>
    <xf numFmtId="0" fontId="3" fillId="0" borderId="38" xfId="1" applyFont="1" applyBorder="1" applyAlignment="1">
      <alignment horizontal="left" wrapText="1"/>
    </xf>
    <xf numFmtId="0" fontId="3" fillId="0" borderId="34" xfId="1" applyFont="1" applyBorder="1" applyAlignment="1">
      <alignment horizontal="left" wrapText="1"/>
    </xf>
    <xf numFmtId="0" fontId="3" fillId="0" borderId="35" xfId="1" applyFont="1" applyBorder="1" applyAlignment="1">
      <alignment horizontal="left" wrapText="1"/>
    </xf>
    <xf numFmtId="0" fontId="3" fillId="0" borderId="36" xfId="1" applyFont="1" applyBorder="1" applyAlignment="1">
      <alignment horizontal="left" wrapText="1"/>
    </xf>
    <xf numFmtId="0" fontId="4" fillId="0" borderId="39" xfId="1" applyFont="1" applyBorder="1" applyAlignment="1">
      <alignment horizontal="center" vertical="center" wrapText="1"/>
    </xf>
    <xf numFmtId="0" fontId="4" fillId="0" borderId="40" xfId="1" applyFont="1" applyBorder="1" applyAlignment="1">
      <alignment horizontal="center" vertical="center" wrapText="1"/>
    </xf>
    <xf numFmtId="0" fontId="2" fillId="0" borderId="39" xfId="1" applyFont="1" applyFill="1" applyBorder="1" applyAlignment="1">
      <alignment horizontal="center" vertical="center" wrapText="1"/>
    </xf>
    <xf numFmtId="0" fontId="2" fillId="0" borderId="44" xfId="1" applyFont="1" applyFill="1" applyBorder="1" applyAlignment="1">
      <alignment horizontal="center" vertical="center" wrapText="1"/>
    </xf>
    <xf numFmtId="0" fontId="2" fillId="0" borderId="45" xfId="1" applyFont="1" applyFill="1" applyBorder="1" applyAlignment="1">
      <alignment horizontal="center" vertical="center" wrapText="1"/>
    </xf>
    <xf numFmtId="0" fontId="3" fillId="0" borderId="21" xfId="1" applyFont="1" applyFill="1" applyBorder="1" applyAlignment="1">
      <alignment horizontal="center"/>
    </xf>
    <xf numFmtId="0" fontId="3" fillId="0" borderId="41" xfId="1" applyFont="1" applyFill="1" applyBorder="1" applyAlignment="1">
      <alignment horizontal="center"/>
    </xf>
    <xf numFmtId="0" fontId="3" fillId="0" borderId="42" xfId="1" applyFont="1" applyFill="1" applyBorder="1" applyAlignment="1">
      <alignment horizontal="center"/>
    </xf>
    <xf numFmtId="0" fontId="3" fillId="0" borderId="5" xfId="1" applyFont="1" applyFill="1" applyBorder="1" applyAlignment="1">
      <alignment horizontal="center" vertical="center" wrapText="1"/>
    </xf>
    <xf numFmtId="0" fontId="3" fillId="0" borderId="32" xfId="1" applyFont="1" applyFill="1" applyBorder="1" applyAlignment="1">
      <alignment horizontal="center" vertical="center" wrapText="1"/>
    </xf>
    <xf numFmtId="0" fontId="3" fillId="0" borderId="33" xfId="1" applyFont="1" applyFill="1" applyBorder="1" applyAlignment="1">
      <alignment horizontal="center" vertical="center" wrapText="1"/>
    </xf>
    <xf numFmtId="0" fontId="2" fillId="0" borderId="43" xfId="1" applyFont="1" applyBorder="1" applyAlignment="1">
      <alignment horizontal="center" vertical="center" wrapText="1"/>
    </xf>
    <xf numFmtId="0" fontId="2" fillId="0" borderId="44" xfId="1" applyFont="1" applyBorder="1" applyAlignment="1">
      <alignment horizontal="center" vertical="center" wrapText="1"/>
    </xf>
    <xf numFmtId="0" fontId="2" fillId="0" borderId="45" xfId="1" applyFont="1" applyBorder="1" applyAlignment="1">
      <alignment horizontal="center" vertical="center" wrapText="1"/>
    </xf>
    <xf numFmtId="0" fontId="2" fillId="3" borderId="46" xfId="1" applyFont="1" applyFill="1" applyBorder="1" applyAlignment="1">
      <alignment horizontal="center"/>
    </xf>
    <xf numFmtId="0" fontId="2" fillId="3" borderId="41" xfId="1" applyFont="1" applyFill="1" applyBorder="1" applyAlignment="1">
      <alignment horizontal="center"/>
    </xf>
    <xf numFmtId="0" fontId="2" fillId="3" borderId="42" xfId="1" applyFont="1" applyFill="1" applyBorder="1" applyAlignment="1">
      <alignment horizontal="center"/>
    </xf>
    <xf numFmtId="0" fontId="2" fillId="0" borderId="43" xfId="1" applyFont="1" applyBorder="1" applyAlignment="1">
      <alignment horizontal="left"/>
    </xf>
    <xf numFmtId="0" fontId="2" fillId="0" borderId="44" xfId="1" applyFont="1" applyBorder="1" applyAlignment="1">
      <alignment horizontal="left"/>
    </xf>
    <xf numFmtId="0" fontId="2" fillId="0" borderId="45" xfId="1" applyFont="1" applyBorder="1" applyAlignment="1">
      <alignment horizontal="left"/>
    </xf>
    <xf numFmtId="0" fontId="2" fillId="0" borderId="47" xfId="1" applyFont="1" applyBorder="1" applyAlignment="1">
      <alignment horizontal="left"/>
    </xf>
    <xf numFmtId="0" fontId="2" fillId="0" borderId="48" xfId="1" applyFont="1" applyBorder="1" applyAlignment="1">
      <alignment horizontal="left"/>
    </xf>
    <xf numFmtId="0" fontId="2" fillId="0" borderId="49" xfId="1" applyFont="1" applyBorder="1" applyAlignment="1">
      <alignment horizontal="left"/>
    </xf>
    <xf numFmtId="0" fontId="2" fillId="2" borderId="5" xfId="1" applyFont="1" applyFill="1" applyBorder="1" applyAlignment="1">
      <alignment horizontal="center" vertical="center" wrapText="1"/>
    </xf>
    <xf numFmtId="0" fontId="2" fillId="2" borderId="32" xfId="1" applyFont="1" applyFill="1" applyBorder="1" applyAlignment="1">
      <alignment horizontal="center" vertical="center" wrapText="1"/>
    </xf>
    <xf numFmtId="0" fontId="2" fillId="2" borderId="38" xfId="1" applyFont="1" applyFill="1" applyBorder="1" applyAlignment="1">
      <alignment horizontal="center" vertical="center" wrapText="1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4"/>
  <sheetViews>
    <sheetView tabSelected="1" workbookViewId="0">
      <selection activeCell="E14" sqref="E14"/>
    </sheetView>
  </sheetViews>
  <sheetFormatPr baseColWidth="10" defaultRowHeight="15"/>
  <cols>
    <col min="1" max="1" width="49.5703125" bestFit="1" customWidth="1"/>
    <col min="2" max="2" width="13" bestFit="1" customWidth="1"/>
    <col min="8" max="8" width="33.7109375" customWidth="1"/>
  </cols>
  <sheetData>
    <row r="1" spans="1:9" ht="48.75" customHeight="1" thickBot="1">
      <c r="A1" s="58" t="s">
        <v>77</v>
      </c>
      <c r="B1" s="59"/>
      <c r="C1" s="59"/>
      <c r="D1" s="59"/>
      <c r="E1" s="59"/>
      <c r="F1" s="59"/>
      <c r="G1" s="59"/>
      <c r="H1" s="60"/>
    </row>
    <row r="2" spans="1:9" ht="15.75" thickBot="1">
      <c r="A2" s="55" t="s">
        <v>0</v>
      </c>
      <c r="B2" s="56"/>
      <c r="C2" s="56"/>
      <c r="D2" s="56"/>
      <c r="E2" s="56"/>
      <c r="F2" s="56"/>
      <c r="G2" s="56"/>
      <c r="H2" s="57"/>
    </row>
    <row r="3" spans="1:9" ht="45">
      <c r="A3" s="1" t="s">
        <v>1</v>
      </c>
      <c r="B3" s="2" t="s">
        <v>2</v>
      </c>
      <c r="C3" s="2" t="s">
        <v>3</v>
      </c>
      <c r="D3" s="2" t="s">
        <v>4</v>
      </c>
      <c r="E3" s="3" t="s">
        <v>5</v>
      </c>
      <c r="F3" s="84" t="s">
        <v>6</v>
      </c>
      <c r="G3" s="85"/>
      <c r="H3" s="86"/>
    </row>
    <row r="4" spans="1:9" ht="105">
      <c r="A4" s="4" t="s">
        <v>78</v>
      </c>
      <c r="B4" s="5" t="s">
        <v>8</v>
      </c>
      <c r="C4" s="2">
        <v>0</v>
      </c>
      <c r="D4" s="49">
        <f>C4*1.196</f>
        <v>0</v>
      </c>
      <c r="E4" s="3" t="s">
        <v>104</v>
      </c>
      <c r="F4" s="67" t="s">
        <v>88</v>
      </c>
      <c r="G4" s="68"/>
      <c r="H4" s="69"/>
    </row>
    <row r="5" spans="1:9" ht="45">
      <c r="A5" s="4" t="s">
        <v>7</v>
      </c>
      <c r="B5" s="5" t="s">
        <v>8</v>
      </c>
      <c r="C5" s="5">
        <v>0</v>
      </c>
      <c r="D5" s="49">
        <f t="shared" ref="D5:D6" si="0">C5*1.196</f>
        <v>0</v>
      </c>
      <c r="E5" s="7" t="s">
        <v>102</v>
      </c>
      <c r="F5" s="67" t="s">
        <v>88</v>
      </c>
      <c r="G5" s="68"/>
      <c r="H5" s="69"/>
    </row>
    <row r="6" spans="1:9" ht="45">
      <c r="A6" s="8" t="s">
        <v>101</v>
      </c>
      <c r="B6" s="5" t="s">
        <v>8</v>
      </c>
      <c r="C6" s="5">
        <v>0</v>
      </c>
      <c r="D6" s="49">
        <f t="shared" si="0"/>
        <v>0</v>
      </c>
      <c r="E6" s="7" t="s">
        <v>102</v>
      </c>
      <c r="F6" s="67" t="s">
        <v>88</v>
      </c>
      <c r="G6" s="68"/>
      <c r="H6" s="69"/>
    </row>
    <row r="7" spans="1:9" ht="15.75" thickBot="1">
      <c r="A7" s="40"/>
      <c r="B7" s="5"/>
      <c r="C7" s="5"/>
      <c r="D7" s="49"/>
      <c r="E7" s="37"/>
      <c r="F7" s="67"/>
      <c r="G7" s="68"/>
      <c r="H7" s="69"/>
    </row>
    <row r="8" spans="1:9" ht="15.75" thickBot="1">
      <c r="A8" s="55" t="s">
        <v>9</v>
      </c>
      <c r="B8" s="56"/>
      <c r="C8" s="56"/>
      <c r="D8" s="56"/>
      <c r="E8" s="56"/>
      <c r="F8" s="56"/>
      <c r="G8" s="56"/>
      <c r="H8" s="57"/>
    </row>
    <row r="9" spans="1:9" ht="45">
      <c r="A9" s="1" t="s">
        <v>1</v>
      </c>
      <c r="B9" s="2" t="s">
        <v>2</v>
      </c>
      <c r="C9" s="2" t="s">
        <v>3</v>
      </c>
      <c r="D9" s="9" t="s">
        <v>10</v>
      </c>
      <c r="E9" s="3"/>
      <c r="F9" s="61" t="s">
        <v>6</v>
      </c>
      <c r="G9" s="62"/>
      <c r="H9" s="63"/>
    </row>
    <row r="10" spans="1:9" ht="15" customHeight="1">
      <c r="A10" s="4" t="s">
        <v>85</v>
      </c>
      <c r="B10" s="5" t="s">
        <v>11</v>
      </c>
      <c r="C10" s="2">
        <v>105</v>
      </c>
      <c r="D10" s="49">
        <f t="shared" ref="D10:D15" si="1">C10*1.196</f>
        <v>125.58</v>
      </c>
      <c r="E10" s="3"/>
      <c r="F10" s="51" t="s">
        <v>96</v>
      </c>
      <c r="G10" s="52"/>
      <c r="H10" s="53"/>
      <c r="I10" s="50"/>
    </row>
    <row r="11" spans="1:9" ht="15" customHeight="1">
      <c r="A11" s="8" t="s">
        <v>84</v>
      </c>
      <c r="B11" s="5" t="s">
        <v>11</v>
      </c>
      <c r="C11" s="5">
        <v>26</v>
      </c>
      <c r="D11" s="49">
        <f t="shared" si="1"/>
        <v>31.096</v>
      </c>
      <c r="E11" s="7"/>
      <c r="F11" s="51" t="s">
        <v>96</v>
      </c>
      <c r="G11" s="52"/>
      <c r="H11" s="53"/>
      <c r="I11" s="50"/>
    </row>
    <row r="12" spans="1:9">
      <c r="A12" s="8" t="s">
        <v>87</v>
      </c>
      <c r="B12" s="5" t="s">
        <v>11</v>
      </c>
      <c r="C12" s="5">
        <v>15.4</v>
      </c>
      <c r="D12" s="49">
        <f t="shared" si="1"/>
        <v>18.418399999999998</v>
      </c>
      <c r="E12" s="7"/>
      <c r="F12" s="67"/>
      <c r="G12" s="68"/>
      <c r="H12" s="69"/>
    </row>
    <row r="13" spans="1:9" ht="15" customHeight="1">
      <c r="A13" s="40" t="s">
        <v>76</v>
      </c>
      <c r="B13" s="5" t="s">
        <v>11</v>
      </c>
      <c r="C13" s="36">
        <v>15.4</v>
      </c>
      <c r="D13" s="49">
        <f t="shared" si="1"/>
        <v>18.418399999999998</v>
      </c>
      <c r="E13" s="37"/>
      <c r="F13" s="90" t="s">
        <v>103</v>
      </c>
      <c r="G13" s="91"/>
      <c r="H13" s="92"/>
    </row>
    <row r="14" spans="1:9">
      <c r="A14" s="8" t="s">
        <v>83</v>
      </c>
      <c r="B14" s="5" t="s">
        <v>11</v>
      </c>
      <c r="C14" s="5">
        <v>24</v>
      </c>
      <c r="D14" s="49">
        <f t="shared" si="1"/>
        <v>28.704000000000001</v>
      </c>
      <c r="E14" s="7"/>
      <c r="F14" s="67"/>
      <c r="G14" s="68"/>
      <c r="H14" s="69"/>
    </row>
    <row r="15" spans="1:9">
      <c r="A15" s="8" t="s">
        <v>86</v>
      </c>
      <c r="B15" s="5" t="s">
        <v>11</v>
      </c>
      <c r="C15" s="5">
        <v>20</v>
      </c>
      <c r="D15" s="49">
        <f t="shared" si="1"/>
        <v>23.919999999999998</v>
      </c>
      <c r="E15" s="7"/>
      <c r="F15" s="67"/>
      <c r="G15" s="68"/>
      <c r="H15" s="69"/>
    </row>
    <row r="16" spans="1:9" ht="15.75" thickBot="1">
      <c r="A16" s="41"/>
      <c r="B16" s="38"/>
      <c r="C16" s="38"/>
      <c r="D16" s="38"/>
      <c r="E16" s="39"/>
      <c r="F16" s="87"/>
      <c r="G16" s="88"/>
      <c r="H16" s="89"/>
    </row>
    <row r="17" spans="1:8" ht="15.75" thickBot="1">
      <c r="A17" s="55" t="s">
        <v>12</v>
      </c>
      <c r="B17" s="56"/>
      <c r="C17" s="56"/>
      <c r="D17" s="56"/>
      <c r="E17" s="56"/>
      <c r="F17" s="56"/>
      <c r="G17" s="56"/>
      <c r="H17" s="57"/>
    </row>
    <row r="18" spans="1:8" ht="60">
      <c r="A18" s="29" t="s">
        <v>1</v>
      </c>
      <c r="B18" s="30" t="s">
        <v>13</v>
      </c>
      <c r="C18" s="82" t="s">
        <v>14</v>
      </c>
      <c r="D18" s="83"/>
      <c r="E18" s="31" t="s">
        <v>5</v>
      </c>
      <c r="F18" s="32" t="s">
        <v>15</v>
      </c>
      <c r="G18" s="32" t="s">
        <v>16</v>
      </c>
      <c r="H18" s="33" t="s">
        <v>17</v>
      </c>
    </row>
    <row r="19" spans="1:8">
      <c r="A19" s="11"/>
      <c r="B19" s="12"/>
      <c r="C19" s="12" t="s">
        <v>18</v>
      </c>
      <c r="D19" s="12" t="s">
        <v>19</v>
      </c>
      <c r="E19" s="12"/>
      <c r="F19" s="13"/>
      <c r="G19" s="13"/>
      <c r="H19" s="14"/>
    </row>
    <row r="20" spans="1:8">
      <c r="A20" s="15" t="s">
        <v>79</v>
      </c>
      <c r="B20" s="12" t="s">
        <v>80</v>
      </c>
      <c r="C20" s="12" t="s">
        <v>90</v>
      </c>
      <c r="D20" s="12"/>
      <c r="E20" s="12"/>
      <c r="F20" s="13"/>
      <c r="G20" s="13"/>
      <c r="H20" s="14"/>
    </row>
    <row r="21" spans="1:8">
      <c r="A21" s="15" t="s">
        <v>20</v>
      </c>
      <c r="B21" s="16" t="s">
        <v>21</v>
      </c>
      <c r="C21" s="12">
        <v>0</v>
      </c>
      <c r="D21" s="12">
        <f>C21*0.196</f>
        <v>0</v>
      </c>
      <c r="E21" s="12"/>
      <c r="F21" s="13"/>
      <c r="G21" s="13"/>
      <c r="H21" s="14"/>
    </row>
    <row r="22" spans="1:8">
      <c r="A22" s="15" t="s">
        <v>72</v>
      </c>
      <c r="B22" s="16" t="s">
        <v>26</v>
      </c>
      <c r="C22" s="12">
        <v>0</v>
      </c>
      <c r="D22" s="12">
        <f t="shared" ref="D22" si="2">C22*0.196</f>
        <v>0</v>
      </c>
      <c r="E22" s="12"/>
      <c r="F22" s="13"/>
      <c r="G22" s="13"/>
      <c r="H22" s="14" t="s">
        <v>91</v>
      </c>
    </row>
    <row r="23" spans="1:8">
      <c r="A23" s="15" t="s">
        <v>22</v>
      </c>
      <c r="B23" s="16" t="s">
        <v>21</v>
      </c>
      <c r="C23" s="13">
        <v>0.5</v>
      </c>
      <c r="D23" s="12">
        <f>C23*1.196</f>
        <v>0.59799999999999998</v>
      </c>
      <c r="E23" s="16"/>
      <c r="F23" s="13"/>
      <c r="G23" s="13"/>
      <c r="H23" s="14"/>
    </row>
    <row r="24" spans="1:8">
      <c r="A24" s="15" t="s">
        <v>23</v>
      </c>
      <c r="B24" s="16" t="s">
        <v>24</v>
      </c>
      <c r="C24" s="13">
        <v>5</v>
      </c>
      <c r="D24" s="12">
        <f t="shared" ref="D24:D37" si="3">C24*1.196</f>
        <v>5.9799999999999995</v>
      </c>
      <c r="E24" s="16"/>
      <c r="F24" s="13"/>
      <c r="G24" s="13"/>
      <c r="H24" s="14"/>
    </row>
    <row r="25" spans="1:8">
      <c r="A25" s="15" t="s">
        <v>25</v>
      </c>
      <c r="B25" s="16" t="s">
        <v>26</v>
      </c>
      <c r="C25" s="13">
        <v>2</v>
      </c>
      <c r="D25" s="12">
        <f t="shared" si="3"/>
        <v>2.3919999999999999</v>
      </c>
      <c r="E25" s="16"/>
      <c r="F25" s="13"/>
      <c r="G25" s="13"/>
      <c r="H25" s="14"/>
    </row>
    <row r="26" spans="1:8">
      <c r="A26" s="15" t="s">
        <v>27</v>
      </c>
      <c r="B26" s="16" t="s">
        <v>26</v>
      </c>
      <c r="C26" s="13">
        <v>3</v>
      </c>
      <c r="D26" s="12">
        <f t="shared" si="3"/>
        <v>3.5880000000000001</v>
      </c>
      <c r="E26" s="16"/>
      <c r="F26" s="13"/>
      <c r="G26" s="13"/>
      <c r="H26" s="14"/>
    </row>
    <row r="27" spans="1:8">
      <c r="A27" s="15" t="s">
        <v>28</v>
      </c>
      <c r="B27" s="16" t="s">
        <v>26</v>
      </c>
      <c r="C27" s="13">
        <v>3</v>
      </c>
      <c r="D27" s="12">
        <f t="shared" si="3"/>
        <v>3.5880000000000001</v>
      </c>
      <c r="E27" s="16"/>
      <c r="F27" s="13"/>
      <c r="G27" s="13"/>
      <c r="H27" s="14" t="s">
        <v>109</v>
      </c>
    </row>
    <row r="28" spans="1:8">
      <c r="A28" s="15" t="s">
        <v>29</v>
      </c>
      <c r="B28" s="16" t="s">
        <v>26</v>
      </c>
      <c r="C28" s="13">
        <v>0</v>
      </c>
      <c r="D28" s="12">
        <f t="shared" si="3"/>
        <v>0</v>
      </c>
      <c r="E28" s="16"/>
      <c r="F28" s="13"/>
      <c r="G28" s="13"/>
      <c r="H28" s="14"/>
    </row>
    <row r="29" spans="1:8">
      <c r="A29" s="15" t="s">
        <v>73</v>
      </c>
      <c r="B29" s="16" t="s">
        <v>26</v>
      </c>
      <c r="C29" s="13">
        <v>0</v>
      </c>
      <c r="D29" s="12">
        <f t="shared" si="3"/>
        <v>0</v>
      </c>
      <c r="E29" s="16"/>
      <c r="F29" s="13"/>
      <c r="G29" s="13"/>
      <c r="H29" s="14"/>
    </row>
    <row r="30" spans="1:8">
      <c r="A30" s="15" t="s">
        <v>30</v>
      </c>
      <c r="B30" s="16" t="s">
        <v>26</v>
      </c>
      <c r="C30" s="13">
        <v>2</v>
      </c>
      <c r="D30" s="12">
        <f t="shared" si="3"/>
        <v>2.3919999999999999</v>
      </c>
      <c r="E30" s="16"/>
      <c r="F30" s="13"/>
      <c r="G30" s="13"/>
      <c r="H30" s="14"/>
    </row>
    <row r="31" spans="1:8">
      <c r="A31" s="15" t="s">
        <v>31</v>
      </c>
      <c r="B31" s="16" t="s">
        <v>32</v>
      </c>
      <c r="C31" s="13">
        <v>2</v>
      </c>
      <c r="D31" s="12">
        <f t="shared" si="3"/>
        <v>2.3919999999999999</v>
      </c>
      <c r="E31" s="16"/>
      <c r="F31" s="13"/>
      <c r="G31" s="13"/>
      <c r="H31" s="14"/>
    </row>
    <row r="32" spans="1:8">
      <c r="A32" s="15" t="s">
        <v>33</v>
      </c>
      <c r="B32" s="16" t="s">
        <v>32</v>
      </c>
      <c r="C32" s="13">
        <v>2</v>
      </c>
      <c r="D32" s="12">
        <f t="shared" si="3"/>
        <v>2.3919999999999999</v>
      </c>
      <c r="E32" s="16"/>
      <c r="F32" s="13"/>
      <c r="G32" s="13"/>
      <c r="H32" s="14" t="s">
        <v>92</v>
      </c>
    </row>
    <row r="33" spans="1:8">
      <c r="A33" s="15" t="s">
        <v>34</v>
      </c>
      <c r="B33" s="16" t="s">
        <v>35</v>
      </c>
      <c r="C33" s="13">
        <v>0</v>
      </c>
      <c r="D33" s="12">
        <f t="shared" si="3"/>
        <v>0</v>
      </c>
      <c r="E33" s="16"/>
      <c r="F33" s="13"/>
      <c r="G33" s="13"/>
      <c r="H33" s="14"/>
    </row>
    <row r="34" spans="1:8">
      <c r="A34" s="4" t="s">
        <v>36</v>
      </c>
      <c r="B34" s="17" t="s">
        <v>37</v>
      </c>
      <c r="C34" s="18"/>
      <c r="D34" s="12"/>
      <c r="E34" s="16"/>
      <c r="F34" s="13"/>
      <c r="G34" s="13"/>
      <c r="H34" s="14"/>
    </row>
    <row r="35" spans="1:8">
      <c r="A35" s="15" t="s">
        <v>38</v>
      </c>
      <c r="B35" s="16" t="s">
        <v>39</v>
      </c>
      <c r="C35" s="13">
        <v>3</v>
      </c>
      <c r="D35" s="12">
        <f t="shared" si="3"/>
        <v>3.5880000000000001</v>
      </c>
      <c r="E35" s="16"/>
      <c r="F35" s="13"/>
      <c r="G35" s="13"/>
      <c r="H35" s="14"/>
    </row>
    <row r="36" spans="1:8">
      <c r="A36" s="19" t="s">
        <v>105</v>
      </c>
      <c r="B36" s="20" t="s">
        <v>106</v>
      </c>
      <c r="C36" s="21">
        <v>500</v>
      </c>
      <c r="D36" s="21">
        <f t="shared" si="3"/>
        <v>598</v>
      </c>
      <c r="E36" s="22"/>
      <c r="F36" s="21"/>
      <c r="G36" s="21"/>
      <c r="H36" s="23"/>
    </row>
    <row r="37" spans="1:8" ht="15.75" thickBot="1">
      <c r="A37" s="54" t="s">
        <v>107</v>
      </c>
      <c r="B37" s="34" t="s">
        <v>108</v>
      </c>
      <c r="C37" s="34">
        <v>900</v>
      </c>
      <c r="D37" s="34">
        <f t="shared" si="3"/>
        <v>1076.3999999999999</v>
      </c>
      <c r="E37" s="34"/>
      <c r="F37" s="34"/>
      <c r="G37" s="34"/>
      <c r="H37" s="35"/>
    </row>
    <row r="38" spans="1:8" ht="15.75" thickBot="1">
      <c r="A38" s="70" t="s">
        <v>40</v>
      </c>
      <c r="B38" s="71"/>
      <c r="C38" s="71"/>
      <c r="D38" s="71"/>
      <c r="E38" s="71"/>
      <c r="F38" s="71"/>
      <c r="G38" s="71"/>
      <c r="H38" s="72"/>
    </row>
    <row r="39" spans="1:8" ht="15.75" thickBot="1">
      <c r="A39" s="64" t="s">
        <v>41</v>
      </c>
      <c r="B39" s="65"/>
      <c r="C39" s="65"/>
      <c r="D39" s="65"/>
      <c r="E39" s="65"/>
      <c r="F39" s="65"/>
      <c r="G39" s="65"/>
      <c r="H39" s="66"/>
    </row>
    <row r="40" spans="1:8" ht="27" customHeight="1">
      <c r="A40" s="73" t="s">
        <v>81</v>
      </c>
      <c r="B40" s="74"/>
      <c r="C40" s="74"/>
      <c r="D40" s="74"/>
      <c r="E40" s="74"/>
      <c r="F40" s="74"/>
      <c r="G40" s="74"/>
      <c r="H40" s="75"/>
    </row>
    <row r="41" spans="1:8">
      <c r="A41" s="76"/>
      <c r="B41" s="77"/>
      <c r="C41" s="77"/>
      <c r="D41" s="77"/>
      <c r="E41" s="77"/>
      <c r="F41" s="77"/>
      <c r="G41" s="77"/>
      <c r="H41" s="78"/>
    </row>
    <row r="42" spans="1:8">
      <c r="A42" s="76"/>
      <c r="B42" s="77"/>
      <c r="C42" s="77"/>
      <c r="D42" s="77"/>
      <c r="E42" s="77"/>
      <c r="F42" s="77"/>
      <c r="G42" s="77"/>
      <c r="H42" s="78"/>
    </row>
    <row r="43" spans="1:8">
      <c r="A43" s="76"/>
      <c r="B43" s="77"/>
      <c r="C43" s="77"/>
      <c r="D43" s="77"/>
      <c r="E43" s="77"/>
      <c r="F43" s="77"/>
      <c r="G43" s="77"/>
      <c r="H43" s="78"/>
    </row>
    <row r="44" spans="1:8" ht="13.5" customHeight="1" thickBot="1">
      <c r="A44" s="79"/>
      <c r="B44" s="80"/>
      <c r="C44" s="80"/>
      <c r="D44" s="80"/>
      <c r="E44" s="80"/>
      <c r="F44" s="80"/>
      <c r="G44" s="80"/>
      <c r="H44" s="81"/>
    </row>
  </sheetData>
  <mergeCells count="19">
    <mergeCell ref="A40:H44"/>
    <mergeCell ref="C18:D18"/>
    <mergeCell ref="F3:H3"/>
    <mergeCell ref="F5:H5"/>
    <mergeCell ref="A17:H17"/>
    <mergeCell ref="F6:H6"/>
    <mergeCell ref="F7:H7"/>
    <mergeCell ref="F16:H16"/>
    <mergeCell ref="F13:H13"/>
    <mergeCell ref="F4:H4"/>
    <mergeCell ref="F14:H14"/>
    <mergeCell ref="F15:H15"/>
    <mergeCell ref="A2:H2"/>
    <mergeCell ref="A1:H1"/>
    <mergeCell ref="F9:H9"/>
    <mergeCell ref="A39:H39"/>
    <mergeCell ref="F12:H12"/>
    <mergeCell ref="A8:H8"/>
    <mergeCell ref="A38:H3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44"/>
  <sheetViews>
    <sheetView topLeftCell="A19" workbookViewId="0">
      <selection activeCell="D12" sqref="D12"/>
    </sheetView>
  </sheetViews>
  <sheetFormatPr baseColWidth="10" defaultRowHeight="15"/>
  <cols>
    <col min="1" max="1" width="48.85546875" style="24" bestFit="1" customWidth="1"/>
    <col min="2" max="2" width="13.7109375" style="24" bestFit="1" customWidth="1"/>
    <col min="3" max="7" width="11.42578125" style="24"/>
    <col min="8" max="8" width="17.42578125" style="24" customWidth="1"/>
    <col min="9" max="9" width="31" style="24" customWidth="1"/>
    <col min="10" max="16384" width="11.42578125" style="24"/>
  </cols>
  <sheetData>
    <row r="1" spans="1:9" ht="48" customHeight="1">
      <c r="A1" s="93" t="s">
        <v>77</v>
      </c>
      <c r="B1" s="94"/>
      <c r="C1" s="94"/>
      <c r="D1" s="94"/>
      <c r="E1" s="94"/>
      <c r="F1" s="94"/>
      <c r="G1" s="94"/>
      <c r="H1" s="94"/>
      <c r="I1" s="95"/>
    </row>
    <row r="2" spans="1:9" ht="15.75" thickBot="1">
      <c r="A2" s="96" t="s">
        <v>74</v>
      </c>
      <c r="B2" s="97"/>
      <c r="C2" s="97"/>
      <c r="D2" s="97"/>
      <c r="E2" s="97"/>
      <c r="F2" s="97"/>
      <c r="G2" s="97"/>
      <c r="H2" s="97"/>
      <c r="I2" s="98"/>
    </row>
    <row r="3" spans="1:9" ht="75.75" thickBot="1">
      <c r="A3" s="10" t="s">
        <v>42</v>
      </c>
      <c r="B3" s="5" t="s">
        <v>2</v>
      </c>
      <c r="C3" s="5" t="s">
        <v>43</v>
      </c>
      <c r="D3" s="5" t="s">
        <v>44</v>
      </c>
      <c r="E3" s="5" t="s">
        <v>4</v>
      </c>
      <c r="F3" s="5" t="s">
        <v>45</v>
      </c>
      <c r="G3" s="5" t="s">
        <v>44</v>
      </c>
      <c r="H3" s="6" t="s">
        <v>46</v>
      </c>
      <c r="I3" s="42" t="s">
        <v>6</v>
      </c>
    </row>
    <row r="4" spans="1:9" ht="15.75" thickBot="1">
      <c r="A4" s="25" t="s">
        <v>47</v>
      </c>
      <c r="B4" s="105"/>
      <c r="C4" s="106"/>
      <c r="D4" s="106"/>
      <c r="E4" s="106"/>
      <c r="F4" s="106"/>
      <c r="G4" s="106"/>
      <c r="H4" s="106"/>
      <c r="I4" s="107"/>
    </row>
    <row r="5" spans="1:9" ht="30.75" thickBot="1">
      <c r="A5" s="8" t="s">
        <v>48</v>
      </c>
      <c r="B5" s="5" t="s">
        <v>49</v>
      </c>
      <c r="C5" s="5">
        <v>0</v>
      </c>
      <c r="D5" s="5"/>
      <c r="E5" s="5"/>
      <c r="F5" s="5"/>
      <c r="G5" s="5"/>
      <c r="H5" s="6"/>
      <c r="I5" s="43" t="s">
        <v>97</v>
      </c>
    </row>
    <row r="6" spans="1:9" ht="30.75" thickBot="1">
      <c r="A6" s="8" t="s">
        <v>50</v>
      </c>
      <c r="B6" s="5" t="s">
        <v>51</v>
      </c>
      <c r="C6" s="5">
        <v>0</v>
      </c>
      <c r="D6" s="5"/>
      <c r="E6" s="5"/>
      <c r="F6" s="5"/>
      <c r="G6" s="5"/>
      <c r="H6" s="6"/>
      <c r="I6" s="43" t="s">
        <v>97</v>
      </c>
    </row>
    <row r="7" spans="1:9" ht="30.75" thickBot="1">
      <c r="A7" s="8" t="s">
        <v>52</v>
      </c>
      <c r="B7" s="5" t="s">
        <v>53</v>
      </c>
      <c r="C7" s="5">
        <v>0</v>
      </c>
      <c r="D7" s="5"/>
      <c r="E7" s="5"/>
      <c r="F7" s="5"/>
      <c r="G7" s="5"/>
      <c r="H7" s="6"/>
      <c r="I7" s="43" t="s">
        <v>97</v>
      </c>
    </row>
    <row r="8" spans="1:9" ht="30">
      <c r="A8" s="8" t="s">
        <v>54</v>
      </c>
      <c r="B8" s="5" t="s">
        <v>55</v>
      </c>
      <c r="C8" s="5">
        <v>0</v>
      </c>
      <c r="D8" s="5"/>
      <c r="E8" s="5"/>
      <c r="F8" s="5"/>
      <c r="G8" s="5"/>
      <c r="H8" s="6"/>
      <c r="I8" s="43" t="s">
        <v>97</v>
      </c>
    </row>
    <row r="9" spans="1:9" ht="15.75" thickBot="1">
      <c r="A9" s="8"/>
      <c r="B9" s="5"/>
      <c r="C9" s="5"/>
      <c r="D9" s="5"/>
      <c r="E9" s="5"/>
      <c r="F9" s="5"/>
      <c r="G9" s="5"/>
      <c r="H9" s="6"/>
      <c r="I9" s="44"/>
    </row>
    <row r="10" spans="1:9" ht="15.75" thickBot="1">
      <c r="A10" s="25" t="s">
        <v>56</v>
      </c>
      <c r="B10" s="105"/>
      <c r="C10" s="106"/>
      <c r="D10" s="106"/>
      <c r="E10" s="106"/>
      <c r="F10" s="106"/>
      <c r="G10" s="106"/>
      <c r="H10" s="106"/>
      <c r="I10" s="107"/>
    </row>
    <row r="11" spans="1:9" ht="30.75" thickBot="1">
      <c r="A11" s="8" t="s">
        <v>48</v>
      </c>
      <c r="B11" s="5" t="s">
        <v>49</v>
      </c>
      <c r="C11" s="5">
        <v>0</v>
      </c>
      <c r="D11" s="5"/>
      <c r="E11" s="5"/>
      <c r="F11" s="5"/>
      <c r="G11" s="5"/>
      <c r="H11" s="6"/>
      <c r="I11" s="43" t="s">
        <v>97</v>
      </c>
    </row>
    <row r="12" spans="1:9" ht="30.75" thickBot="1">
      <c r="A12" s="8" t="s">
        <v>50</v>
      </c>
      <c r="B12" s="5" t="s">
        <v>51</v>
      </c>
      <c r="C12" s="5">
        <v>0</v>
      </c>
      <c r="D12" s="5"/>
      <c r="E12" s="5"/>
      <c r="F12" s="5"/>
      <c r="G12" s="5"/>
      <c r="H12" s="6"/>
      <c r="I12" s="43" t="s">
        <v>97</v>
      </c>
    </row>
    <row r="13" spans="1:9" ht="30.75" thickBot="1">
      <c r="A13" s="8" t="s">
        <v>52</v>
      </c>
      <c r="B13" s="5" t="s">
        <v>53</v>
      </c>
      <c r="C13" s="5">
        <v>0</v>
      </c>
      <c r="D13" s="5"/>
      <c r="E13" s="5"/>
      <c r="F13" s="5"/>
      <c r="G13" s="5"/>
      <c r="H13" s="6"/>
      <c r="I13" s="43" t="s">
        <v>97</v>
      </c>
    </row>
    <row r="14" spans="1:9" ht="30">
      <c r="A14" s="8" t="s">
        <v>54</v>
      </c>
      <c r="B14" s="5" t="s">
        <v>55</v>
      </c>
      <c r="C14" s="5">
        <v>0</v>
      </c>
      <c r="D14" s="5"/>
      <c r="E14" s="5"/>
      <c r="F14" s="5"/>
      <c r="G14" s="5"/>
      <c r="H14" s="6"/>
      <c r="I14" s="43" t="s">
        <v>97</v>
      </c>
    </row>
    <row r="15" spans="1:9" ht="15.75" thickBot="1">
      <c r="A15" s="8"/>
      <c r="B15" s="5"/>
      <c r="C15" s="5"/>
      <c r="D15" s="5"/>
      <c r="E15" s="5"/>
      <c r="F15" s="5"/>
      <c r="G15" s="5"/>
      <c r="H15" s="6"/>
      <c r="I15" s="44"/>
    </row>
    <row r="16" spans="1:9" ht="45.75" thickBot="1">
      <c r="A16" s="25" t="s">
        <v>57</v>
      </c>
      <c r="B16" s="105"/>
      <c r="C16" s="106"/>
      <c r="D16" s="106"/>
      <c r="E16" s="106"/>
      <c r="F16" s="106"/>
      <c r="G16" s="106"/>
      <c r="H16" s="106"/>
      <c r="I16" s="107"/>
    </row>
    <row r="17" spans="1:9">
      <c r="A17" s="8" t="s">
        <v>48</v>
      </c>
      <c r="B17" s="5" t="s">
        <v>49</v>
      </c>
      <c r="C17" s="5">
        <v>0</v>
      </c>
      <c r="D17" s="5">
        <f>C17*0.196</f>
        <v>0</v>
      </c>
      <c r="E17" s="5">
        <f>C17+D17</f>
        <v>0</v>
      </c>
      <c r="F17" s="5">
        <v>0</v>
      </c>
      <c r="G17" s="5">
        <v>0</v>
      </c>
      <c r="H17" s="6">
        <v>0</v>
      </c>
      <c r="I17" s="43"/>
    </row>
    <row r="18" spans="1:9">
      <c r="A18" s="8" t="s">
        <v>50</v>
      </c>
      <c r="B18" s="5" t="s">
        <v>51</v>
      </c>
      <c r="C18" s="5">
        <v>0</v>
      </c>
      <c r="D18" s="5">
        <f t="shared" ref="D18:D21" si="0">C18*0.196</f>
        <v>0</v>
      </c>
      <c r="E18" s="5">
        <f t="shared" ref="E18:E21" si="1">C18+D18</f>
        <v>0</v>
      </c>
      <c r="F18" s="5">
        <v>0</v>
      </c>
      <c r="G18" s="5">
        <v>0</v>
      </c>
      <c r="H18" s="6">
        <v>0</v>
      </c>
      <c r="I18" s="26"/>
    </row>
    <row r="19" spans="1:9" ht="30">
      <c r="A19" s="8" t="s">
        <v>52</v>
      </c>
      <c r="B19" s="5" t="s">
        <v>53</v>
      </c>
      <c r="C19" s="5">
        <v>0.05</v>
      </c>
      <c r="D19" s="5">
        <f t="shared" si="0"/>
        <v>9.8000000000000014E-3</v>
      </c>
      <c r="E19" s="5">
        <f t="shared" si="1"/>
        <v>5.9800000000000006E-2</v>
      </c>
      <c r="F19" s="5">
        <v>0</v>
      </c>
      <c r="G19" s="5">
        <v>0</v>
      </c>
      <c r="H19" s="6">
        <v>0</v>
      </c>
      <c r="I19" s="26" t="s">
        <v>89</v>
      </c>
    </row>
    <row r="20" spans="1:9">
      <c r="A20" s="8" t="s">
        <v>54</v>
      </c>
      <c r="B20" s="5" t="s">
        <v>55</v>
      </c>
      <c r="C20" s="5">
        <v>0.2</v>
      </c>
      <c r="D20" s="5">
        <f t="shared" si="0"/>
        <v>3.9200000000000006E-2</v>
      </c>
      <c r="E20" s="5">
        <f t="shared" si="1"/>
        <v>0.23920000000000002</v>
      </c>
      <c r="F20" s="5">
        <v>0</v>
      </c>
      <c r="G20" s="5">
        <v>0</v>
      </c>
      <c r="H20" s="6">
        <v>0</v>
      </c>
      <c r="I20" s="26"/>
    </row>
    <row r="21" spans="1:9" ht="60">
      <c r="A21" s="8" t="s">
        <v>75</v>
      </c>
      <c r="B21" s="5" t="s">
        <v>53</v>
      </c>
      <c r="C21" s="5">
        <v>0</v>
      </c>
      <c r="D21" s="5">
        <f t="shared" si="0"/>
        <v>0</v>
      </c>
      <c r="E21" s="5">
        <f t="shared" si="1"/>
        <v>0</v>
      </c>
      <c r="F21" s="5">
        <v>0</v>
      </c>
      <c r="G21" s="5">
        <v>0</v>
      </c>
      <c r="H21" s="6">
        <v>0</v>
      </c>
      <c r="I21" s="47" t="s">
        <v>95</v>
      </c>
    </row>
    <row r="22" spans="1:9" ht="15.75" thickBot="1">
      <c r="A22" s="8"/>
      <c r="B22" s="5"/>
      <c r="C22" s="5"/>
      <c r="D22" s="5"/>
      <c r="E22" s="5"/>
      <c r="F22" s="5"/>
      <c r="G22" s="5"/>
      <c r="H22" s="6"/>
      <c r="I22" s="44"/>
    </row>
    <row r="23" spans="1:9" ht="45.75" thickBot="1">
      <c r="A23" s="25" t="s">
        <v>70</v>
      </c>
      <c r="B23" s="105"/>
      <c r="C23" s="106"/>
      <c r="D23" s="106"/>
      <c r="E23" s="106"/>
      <c r="F23" s="106"/>
      <c r="G23" s="106"/>
      <c r="H23" s="106"/>
      <c r="I23" s="107"/>
    </row>
    <row r="24" spans="1:9" ht="45">
      <c r="A24" s="8" t="s">
        <v>67</v>
      </c>
      <c r="B24" s="5" t="s">
        <v>53</v>
      </c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6">
        <v>0</v>
      </c>
      <c r="I24" s="43" t="s">
        <v>98</v>
      </c>
    </row>
    <row r="25" spans="1:9" ht="45">
      <c r="A25" s="8" t="s">
        <v>68</v>
      </c>
      <c r="B25" s="5" t="s">
        <v>53</v>
      </c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6">
        <v>0</v>
      </c>
      <c r="I25" s="26" t="s">
        <v>99</v>
      </c>
    </row>
    <row r="26" spans="1:9" ht="45">
      <c r="A26" s="8" t="s">
        <v>69</v>
      </c>
      <c r="B26" s="5" t="s">
        <v>53</v>
      </c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6">
        <v>0</v>
      </c>
      <c r="I26" s="26" t="s">
        <v>100</v>
      </c>
    </row>
    <row r="27" spans="1:9" ht="15.75" thickBot="1">
      <c r="A27" s="8"/>
      <c r="B27" s="5"/>
      <c r="C27" s="5"/>
      <c r="D27" s="5"/>
      <c r="E27" s="5"/>
      <c r="F27" s="5"/>
      <c r="G27" s="5"/>
      <c r="H27" s="6"/>
      <c r="I27" s="44"/>
    </row>
    <row r="28" spans="1:9" ht="15.75" thickBot="1">
      <c r="A28" s="25" t="s">
        <v>58</v>
      </c>
      <c r="B28" s="105"/>
      <c r="C28" s="106"/>
      <c r="D28" s="106"/>
      <c r="E28" s="106"/>
      <c r="F28" s="106"/>
      <c r="G28" s="106"/>
      <c r="H28" s="106"/>
      <c r="I28" s="107"/>
    </row>
    <row r="29" spans="1:9">
      <c r="A29" s="15" t="s">
        <v>59</v>
      </c>
      <c r="B29" s="5" t="s">
        <v>53</v>
      </c>
      <c r="C29" s="13" t="s">
        <v>93</v>
      </c>
      <c r="D29" s="5"/>
      <c r="E29" s="5"/>
      <c r="F29" s="5"/>
      <c r="G29" s="5"/>
      <c r="H29" s="6"/>
      <c r="I29" s="43"/>
    </row>
    <row r="30" spans="1:9">
      <c r="A30" s="15" t="s">
        <v>71</v>
      </c>
      <c r="B30" s="5" t="s">
        <v>53</v>
      </c>
      <c r="C30" s="5">
        <v>0</v>
      </c>
      <c r="D30" s="5"/>
      <c r="E30" s="5"/>
      <c r="F30" s="5"/>
      <c r="G30" s="5"/>
      <c r="H30" s="6"/>
      <c r="I30" s="48" t="s">
        <v>94</v>
      </c>
    </row>
    <row r="31" spans="1:9">
      <c r="A31" s="15" t="s">
        <v>60</v>
      </c>
      <c r="B31" s="5" t="s">
        <v>53</v>
      </c>
      <c r="C31" s="13" t="s">
        <v>93</v>
      </c>
      <c r="D31" s="13"/>
      <c r="E31" s="13"/>
      <c r="F31" s="13"/>
      <c r="G31" s="13"/>
      <c r="H31" s="27"/>
      <c r="I31" s="28"/>
    </row>
    <row r="32" spans="1:9">
      <c r="A32" s="15" t="s">
        <v>61</v>
      </c>
      <c r="B32" s="5" t="s">
        <v>53</v>
      </c>
      <c r="C32" s="13" t="s">
        <v>93</v>
      </c>
      <c r="D32" s="13"/>
      <c r="E32" s="13"/>
      <c r="F32" s="13"/>
      <c r="G32" s="13"/>
      <c r="H32" s="27"/>
      <c r="I32" s="28"/>
    </row>
    <row r="33" spans="1:11">
      <c r="A33" s="15" t="s">
        <v>62</v>
      </c>
      <c r="B33" s="5" t="s">
        <v>53</v>
      </c>
      <c r="C33" s="13" t="s">
        <v>93</v>
      </c>
      <c r="D33" s="13"/>
      <c r="E33" s="13"/>
      <c r="F33" s="13"/>
      <c r="G33" s="13"/>
      <c r="H33" s="27"/>
      <c r="I33" s="28"/>
    </row>
    <row r="34" spans="1:11">
      <c r="A34" s="15" t="s">
        <v>63</v>
      </c>
      <c r="B34" s="5" t="s">
        <v>53</v>
      </c>
      <c r="C34" s="13" t="s">
        <v>93</v>
      </c>
      <c r="D34" s="13"/>
      <c r="E34" s="13"/>
      <c r="F34" s="13"/>
      <c r="G34" s="13"/>
      <c r="H34" s="27"/>
      <c r="I34" s="28"/>
    </row>
    <row r="35" spans="1:11">
      <c r="A35" s="15" t="s">
        <v>64</v>
      </c>
      <c r="B35" s="5" t="s">
        <v>53</v>
      </c>
      <c r="C35" s="13" t="s">
        <v>93</v>
      </c>
      <c r="D35" s="13"/>
      <c r="E35" s="13"/>
      <c r="F35" s="13"/>
      <c r="G35" s="13"/>
      <c r="H35" s="27"/>
      <c r="I35" s="28"/>
    </row>
    <row r="36" spans="1:11">
      <c r="A36" s="15"/>
      <c r="B36" s="5"/>
      <c r="C36" s="13"/>
      <c r="D36" s="13"/>
      <c r="E36" s="13"/>
      <c r="F36" s="13"/>
      <c r="G36" s="13"/>
      <c r="H36" s="27"/>
      <c r="I36" s="28"/>
    </row>
    <row r="37" spans="1:11" ht="15.75" thickBot="1">
      <c r="A37" s="41"/>
      <c r="B37" s="36"/>
      <c r="C37" s="38"/>
      <c r="D37" s="38"/>
      <c r="E37" s="38"/>
      <c r="F37" s="38"/>
      <c r="G37" s="38"/>
      <c r="H37" s="45"/>
      <c r="I37" s="46"/>
      <c r="K37"/>
    </row>
    <row r="38" spans="1:11">
      <c r="A38" s="99" t="s">
        <v>65</v>
      </c>
      <c r="B38" s="100"/>
      <c r="C38" s="100"/>
      <c r="D38" s="100"/>
      <c r="E38" s="100"/>
      <c r="F38" s="100"/>
      <c r="G38" s="100"/>
      <c r="H38" s="100"/>
      <c r="I38" s="101"/>
    </row>
    <row r="39" spans="1:11" ht="15.75" thickBot="1">
      <c r="A39" s="102" t="s">
        <v>66</v>
      </c>
      <c r="B39" s="103"/>
      <c r="C39" s="103"/>
      <c r="D39" s="103"/>
      <c r="E39" s="103"/>
      <c r="F39" s="103"/>
      <c r="G39" s="103"/>
      <c r="H39" s="103"/>
      <c r="I39" s="104"/>
    </row>
    <row r="40" spans="1:11">
      <c r="A40" s="76" t="s">
        <v>82</v>
      </c>
      <c r="B40" s="77"/>
      <c r="C40" s="77"/>
      <c r="D40" s="77"/>
      <c r="E40" s="77"/>
      <c r="F40" s="77"/>
      <c r="G40" s="77"/>
      <c r="H40" s="77"/>
      <c r="I40" s="78"/>
    </row>
    <row r="41" spans="1:11">
      <c r="A41" s="76"/>
      <c r="B41" s="77"/>
      <c r="C41" s="77"/>
      <c r="D41" s="77"/>
      <c r="E41" s="77"/>
      <c r="F41" s="77"/>
      <c r="G41" s="77"/>
      <c r="H41" s="77"/>
      <c r="I41" s="78"/>
    </row>
    <row r="42" spans="1:11" ht="15" customHeight="1">
      <c r="A42" s="76"/>
      <c r="B42" s="77"/>
      <c r="C42" s="77"/>
      <c r="D42" s="77"/>
      <c r="E42" s="77"/>
      <c r="F42" s="77"/>
      <c r="G42" s="77"/>
      <c r="H42" s="77"/>
      <c r="I42" s="78"/>
    </row>
    <row r="43" spans="1:11">
      <c r="A43" s="76"/>
      <c r="B43" s="77"/>
      <c r="C43" s="77"/>
      <c r="D43" s="77"/>
      <c r="E43" s="77"/>
      <c r="F43" s="77"/>
      <c r="G43" s="77"/>
      <c r="H43" s="77"/>
      <c r="I43" s="78"/>
    </row>
    <row r="44" spans="1:11" ht="41.25" customHeight="1" thickBot="1">
      <c r="A44" s="79"/>
      <c r="B44" s="80"/>
      <c r="C44" s="80"/>
      <c r="D44" s="80"/>
      <c r="E44" s="80"/>
      <c r="F44" s="80"/>
      <c r="G44" s="80"/>
      <c r="H44" s="80"/>
      <c r="I44" s="81"/>
    </row>
  </sheetData>
  <mergeCells count="10">
    <mergeCell ref="A40:I44"/>
    <mergeCell ref="A1:I1"/>
    <mergeCell ref="A2:I2"/>
    <mergeCell ref="A38:I38"/>
    <mergeCell ref="A39:I39"/>
    <mergeCell ref="B4:I4"/>
    <mergeCell ref="B10:I10"/>
    <mergeCell ref="B16:I16"/>
    <mergeCell ref="B23:I23"/>
    <mergeCell ref="B28:I2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Lot 1 - Abts+Services</vt:lpstr>
      <vt:lpstr>Lot 1 - Coûts Comm.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XP</dc:creator>
  <cp:lastModifiedBy>pcalmett</cp:lastModifiedBy>
  <cp:lastPrinted>2010-11-18T09:58:56Z</cp:lastPrinted>
  <dcterms:created xsi:type="dcterms:W3CDTF">2010-11-18T09:26:35Z</dcterms:created>
  <dcterms:modified xsi:type="dcterms:W3CDTF">2012-10-19T08:34:48Z</dcterms:modified>
</cp:coreProperties>
</file>