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D21" i="1"/>
  <c r="C21"/>
  <c r="C10"/>
  <c r="D10" l="1"/>
  <c r="D22" l="1"/>
</calcChain>
</file>

<file path=xl/sharedStrings.xml><?xml version="1.0" encoding="utf-8"?>
<sst xmlns="http://schemas.openxmlformats.org/spreadsheetml/2006/main" count="22" uniqueCount="21">
  <si>
    <t>Matériels (à l'unité):</t>
  </si>
  <si>
    <t>Sous Total</t>
  </si>
  <si>
    <t>Gain sur 24 Mois Mobiles</t>
  </si>
  <si>
    <t>MOBILITE</t>
  </si>
  <si>
    <t>-</t>
  </si>
  <si>
    <t>Mobiles - 55 lignes</t>
  </si>
  <si>
    <t>Proposition SFR - FBTP29 - 6 mois d'abonnements offerts</t>
  </si>
  <si>
    <t>Facture OBS actuelle - 4 mois d'abonnements offerts négociés</t>
  </si>
  <si>
    <t>Option Blackberry - 10 Mo</t>
  </si>
  <si>
    <t>Consommations Externe (7 517 minutes)</t>
  </si>
  <si>
    <t>Consommations Interne (4 499 minutes)</t>
  </si>
  <si>
    <t>SMS (254)</t>
  </si>
  <si>
    <t>Moyenne des consommations constatées sur Juin et Juillet 2011 (Hors International, N° spéciaux, MMS,…) / En € HT</t>
  </si>
  <si>
    <t>Téléphonie Mobiles - 55 lignes</t>
  </si>
  <si>
    <t>Nokia C5-00</t>
  </si>
  <si>
    <t>Nokia C2-00</t>
  </si>
  <si>
    <t>Blackberry Torch 9800 (avec option mail)</t>
  </si>
  <si>
    <t>Blackberry Bold 9300 (avec option mail)</t>
  </si>
  <si>
    <t>Budget Matériel lissé sur 24 mois (1 Blackberry Torch + 54 Nokia C5-00)</t>
  </si>
  <si>
    <t>Pénalités Opérateur OBS lissés sur 24 mois (au 18/01/2012 = 1 997€ HT) sous réserve de la ligne crée avec une Clé 3G</t>
  </si>
  <si>
    <t>Contrat de service SoftWhere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</si>
</sst>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164" fontId="0" fillId="0" borderId="11" xfId="0" applyNumberForma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1" fillId="0" borderId="16" xfId="0" applyFont="1" applyBorder="1" applyAlignment="1">
      <alignment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0" fontId="3" fillId="0" borderId="22" xfId="0" applyFont="1" applyBorder="1" applyAlignment="1">
      <alignment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3" fillId="0" borderId="25" xfId="0" applyFont="1" applyBorder="1" applyAlignment="1">
      <alignment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0" borderId="27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1743075</xdr:colOff>
      <xdr:row>22</xdr:row>
      <xdr:rowOff>180975</xdr:rowOff>
    </xdr:from>
    <xdr:to>
      <xdr:col>2</xdr:col>
      <xdr:colOff>723900</xdr:colOff>
      <xdr:row>24</xdr:row>
      <xdr:rowOff>161925</xdr:rowOff>
    </xdr:to>
    <xdr:pic>
      <xdr:nvPicPr>
        <xdr:cNvPr id="2" name="Image 1" descr="telecoms-violet Mai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43175" y="5200650"/>
          <a:ext cx="152400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D22"/>
  <sheetViews>
    <sheetView tabSelected="1" workbookViewId="0">
      <selection activeCell="F21" sqref="F21"/>
    </sheetView>
  </sheetViews>
  <sheetFormatPr baseColWidth="10" defaultRowHeight="15"/>
  <cols>
    <col min="1" max="1" width="12" style="1" customWidth="1"/>
    <col min="2" max="2" width="38.140625" style="2" customWidth="1"/>
    <col min="3" max="4" width="18" style="2" customWidth="1"/>
    <col min="5" max="16384" width="11.42578125" style="1"/>
  </cols>
  <sheetData>
    <row r="1" spans="2:4" ht="55.5" customHeight="1" thickBot="1"/>
    <row r="2" spans="2:4" ht="60">
      <c r="B2" s="24" t="s">
        <v>12</v>
      </c>
      <c r="C2" s="4" t="s">
        <v>7</v>
      </c>
      <c r="D2" s="5" t="s">
        <v>6</v>
      </c>
    </row>
    <row r="3" spans="2:4" ht="15.75">
      <c r="B3" s="29" t="s">
        <v>3</v>
      </c>
      <c r="C3" s="30"/>
      <c r="D3" s="31"/>
    </row>
    <row r="4" spans="2:4">
      <c r="B4" s="25" t="s">
        <v>5</v>
      </c>
      <c r="C4" s="3">
        <v>747.35</v>
      </c>
      <c r="D4" s="7">
        <v>247.5</v>
      </c>
    </row>
    <row r="5" spans="2:4">
      <c r="B5" s="25" t="s">
        <v>8</v>
      </c>
      <c r="C5" s="3">
        <v>12</v>
      </c>
      <c r="D5" s="7">
        <v>6.8</v>
      </c>
    </row>
    <row r="6" spans="2:4">
      <c r="B6" s="25" t="s">
        <v>9</v>
      </c>
      <c r="C6" s="3">
        <v>453.71</v>
      </c>
      <c r="D6" s="7">
        <v>414.94</v>
      </c>
    </row>
    <row r="7" spans="2:4">
      <c r="B7" s="25" t="s">
        <v>10</v>
      </c>
      <c r="C7" s="3">
        <v>168.73</v>
      </c>
      <c r="D7" s="7">
        <v>165.56</v>
      </c>
    </row>
    <row r="8" spans="2:4">
      <c r="B8" s="25" t="s">
        <v>11</v>
      </c>
      <c r="C8" s="3">
        <v>30.94</v>
      </c>
      <c r="D8" s="7">
        <v>25.4</v>
      </c>
    </row>
    <row r="9" spans="2:4" ht="45.75" thickBot="1">
      <c r="B9" s="26" t="s">
        <v>19</v>
      </c>
      <c r="C9" s="10" t="s">
        <v>4</v>
      </c>
      <c r="D9" s="11">
        <v>83.33</v>
      </c>
    </row>
    <row r="10" spans="2:4" ht="15.75" thickBot="1">
      <c r="B10" s="12" t="s">
        <v>1</v>
      </c>
      <c r="C10" s="13">
        <f>SUM(C4:C8)</f>
        <v>1412.73</v>
      </c>
      <c r="D10" s="14">
        <f>SUM(D4:D9)</f>
        <v>943.53</v>
      </c>
    </row>
    <row r="11" spans="2:4">
      <c r="B11" s="18"/>
      <c r="C11" s="19"/>
      <c r="D11" s="20"/>
    </row>
    <row r="12" spans="2:4">
      <c r="B12" s="8" t="s">
        <v>0</v>
      </c>
      <c r="C12" s="3"/>
      <c r="D12" s="7"/>
    </row>
    <row r="13" spans="2:4">
      <c r="B13" s="6" t="s">
        <v>16</v>
      </c>
      <c r="C13" s="3"/>
      <c r="D13" s="7">
        <v>215</v>
      </c>
    </row>
    <row r="14" spans="2:4">
      <c r="B14" s="6" t="s">
        <v>17</v>
      </c>
      <c r="C14" s="3"/>
      <c r="D14" s="7">
        <v>39</v>
      </c>
    </row>
    <row r="15" spans="2:4">
      <c r="B15" s="6" t="s">
        <v>15</v>
      </c>
      <c r="C15" s="3"/>
      <c r="D15" s="7">
        <v>1</v>
      </c>
    </row>
    <row r="16" spans="2:4">
      <c r="B16" s="6" t="s">
        <v>14</v>
      </c>
      <c r="C16" s="3"/>
      <c r="D16" s="7">
        <v>9</v>
      </c>
    </row>
    <row r="17" spans="2:4">
      <c r="B17" s="15"/>
      <c r="C17" s="16"/>
      <c r="D17" s="17"/>
    </row>
    <row r="18" spans="2:4" ht="30">
      <c r="B18" s="6" t="s">
        <v>18</v>
      </c>
      <c r="C18" s="3" t="s">
        <v>4</v>
      </c>
      <c r="D18" s="7">
        <v>29.21</v>
      </c>
    </row>
    <row r="19" spans="2:4">
      <c r="B19" s="21"/>
      <c r="C19" s="22"/>
      <c r="D19" s="23"/>
    </row>
    <row r="20" spans="2:4">
      <c r="B20" s="36" t="s">
        <v>20</v>
      </c>
      <c r="C20" s="35">
        <v>55</v>
      </c>
      <c r="D20" s="35">
        <v>55</v>
      </c>
    </row>
    <row r="21" spans="2:4" ht="15.75" thickBot="1">
      <c r="B21" s="32" t="s">
        <v>13</v>
      </c>
      <c r="C21" s="33">
        <f>SUM(C10,C20)</f>
        <v>1467.73</v>
      </c>
      <c r="D21" s="34">
        <f>SUM(D20,D18,D10)</f>
        <v>1027.74</v>
      </c>
    </row>
    <row r="22" spans="2:4" ht="15.75" thickBot="1">
      <c r="B22" s="9" t="s">
        <v>2</v>
      </c>
      <c r="C22" s="27"/>
      <c r="D22" s="28">
        <f>(C21-D21)*24</f>
        <v>10559.76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2011-10-10T14:41:57Z</cp:lastPrinted>
  <dcterms:created xsi:type="dcterms:W3CDTF">2010-10-06T15:45:39Z</dcterms:created>
  <dcterms:modified xsi:type="dcterms:W3CDTF">2011-10-10T14:45:07Z</dcterms:modified>
</cp:coreProperties>
</file>