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2795" windowHeight="538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11" i="1"/>
  <c r="D11"/>
  <c r="E11"/>
  <c r="D12" l="1"/>
  <c r="E12"/>
  <c r="C6"/>
  <c r="C12"/>
  <c r="B11"/>
  <c r="B12" s="1"/>
  <c r="D13" l="1"/>
  <c r="E13"/>
  <c r="C13"/>
</calcChain>
</file>

<file path=xl/sharedStrings.xml><?xml version="1.0" encoding="utf-8"?>
<sst xmlns="http://schemas.openxmlformats.org/spreadsheetml/2006/main" count="21" uniqueCount="19">
  <si>
    <t>Total Mensuel</t>
  </si>
  <si>
    <t>Total sur 36 Mois</t>
  </si>
  <si>
    <t>Frais de mise en service (Lissé sur 36 mois)</t>
  </si>
  <si>
    <t>Contrat de service SoftWhere</t>
  </si>
  <si>
    <t>Gain sur 36 Mois</t>
  </si>
  <si>
    <t>Factures Actuelles fournies (Mars 2011) (Montant HT / Mois)</t>
  </si>
  <si>
    <t>Orange Business Service - BIV 1200 1M Sdsl + BIO 1M SDSL + 2 T0 + 30 SDA (Montant HT / Mois)</t>
  </si>
  <si>
    <t>Prestation Intégration Prestataire Autocom (Lissé sur 36 mois)</t>
  </si>
  <si>
    <t>SFR - 9office  (Montant HT / Mois)</t>
  </si>
  <si>
    <t>Offert</t>
  </si>
  <si>
    <t>Altitude Télécom (Montant HT / Mois)</t>
  </si>
  <si>
    <t>Fibre 6M</t>
  </si>
  <si>
    <t>Ligne Fax</t>
  </si>
  <si>
    <t>Téléphonie Fixe 15 Canaux + 30 SDA + Appels fixe vers mobiles + 2T0 de secours (hors Services Spéciaux et Internationnal)</t>
  </si>
  <si>
    <t>Fixe vers Fixe Europe proche et Amérique du Nord</t>
  </si>
  <si>
    <t>Fixe vers Mobiles Europe proche et Amérique du Nord</t>
  </si>
  <si>
    <t>Sortie SDSL / Fibre</t>
  </si>
  <si>
    <t>512 KB SDSL</t>
  </si>
  <si>
    <t>1,5M SDSL en 2 liens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</si>
</sst>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5" xfId="0" applyFont="1" applyBorder="1"/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3" xfId="0" applyFont="1" applyBorder="1"/>
    <xf numFmtId="164" fontId="0" fillId="0" borderId="8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2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1" xfId="0" applyBorder="1" applyAlignment="1">
      <alignment wrapText="1"/>
    </xf>
    <xf numFmtId="164" fontId="0" fillId="2" borderId="10" xfId="0" applyNumberFormat="1" applyFill="1" applyBorder="1" applyAlignment="1">
      <alignment horizontal="center" vertical="center"/>
    </xf>
    <xf numFmtId="0" fontId="0" fillId="2" borderId="11" xfId="0" applyFill="1" applyBorder="1"/>
    <xf numFmtId="0" fontId="0" fillId="0" borderId="0" xfId="0" applyBorder="1"/>
    <xf numFmtId="164" fontId="0" fillId="0" borderId="0" xfId="0" applyNumberFormat="1" applyBorder="1" applyAlignment="1">
      <alignment horizontal="center" vertical="center"/>
    </xf>
    <xf numFmtId="0" fontId="0" fillId="0" borderId="22" xfId="0" applyBorder="1" applyAlignment="1">
      <alignment wrapText="1"/>
    </xf>
    <xf numFmtId="164" fontId="0" fillId="0" borderId="23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25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64" fontId="0" fillId="0" borderId="24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401414</xdr:colOff>
      <xdr:row>16</xdr:row>
      <xdr:rowOff>66675</xdr:rowOff>
    </xdr:from>
    <xdr:to>
      <xdr:col>3</xdr:col>
      <xdr:colOff>285749</xdr:colOff>
      <xdr:row>19</xdr:row>
      <xdr:rowOff>142875</xdr:rowOff>
    </xdr:to>
    <xdr:pic>
      <xdr:nvPicPr>
        <xdr:cNvPr id="2" name="Image 1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1614" y="6810375"/>
          <a:ext cx="197983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C1" sqref="C1"/>
    </sheetView>
  </sheetViews>
  <sheetFormatPr baseColWidth="10" defaultRowHeight="15"/>
  <cols>
    <col min="1" max="1" width="24" bestFit="1" customWidth="1"/>
    <col min="2" max="5" width="15.7109375" customWidth="1"/>
  </cols>
  <sheetData>
    <row r="1" spans="1:7" ht="108" customHeight="1" thickBot="1">
      <c r="B1" s="10" t="s">
        <v>5</v>
      </c>
      <c r="C1" s="11" t="s">
        <v>6</v>
      </c>
      <c r="D1" s="11" t="s">
        <v>10</v>
      </c>
      <c r="E1" s="12" t="s">
        <v>8</v>
      </c>
    </row>
    <row r="2" spans="1:7" ht="90">
      <c r="A2" s="13" t="s">
        <v>13</v>
      </c>
      <c r="B2" s="22">
        <v>633</v>
      </c>
      <c r="C2" s="7">
        <v>581</v>
      </c>
      <c r="D2" s="7">
        <v>340.5</v>
      </c>
      <c r="E2" s="36">
        <v>459.55</v>
      </c>
    </row>
    <row r="3" spans="1:7">
      <c r="A3" s="21" t="s">
        <v>12</v>
      </c>
      <c r="B3" s="23">
        <v>44.97</v>
      </c>
      <c r="C3" s="1">
        <v>44.97</v>
      </c>
      <c r="D3" s="1">
        <v>44.97</v>
      </c>
      <c r="E3" s="37"/>
      <c r="G3" s="19"/>
    </row>
    <row r="4" spans="1:7" ht="45">
      <c r="A4" s="21" t="s">
        <v>14</v>
      </c>
      <c r="B4" s="23">
        <v>39.524999999999999</v>
      </c>
      <c r="C4" s="1">
        <v>34.08</v>
      </c>
      <c r="D4" s="1">
        <v>16.62</v>
      </c>
      <c r="E4" s="24">
        <v>30.67</v>
      </c>
      <c r="G4" s="20"/>
    </row>
    <row r="5" spans="1:7" ht="45">
      <c r="A5" s="21" t="s">
        <v>15</v>
      </c>
      <c r="B5" s="23">
        <v>62.23</v>
      </c>
      <c r="C5" s="1">
        <v>53.25</v>
      </c>
      <c r="D5" s="1">
        <v>55.56</v>
      </c>
      <c r="E5" s="24">
        <v>62.23</v>
      </c>
      <c r="G5" s="20"/>
    </row>
    <row r="6" spans="1:7" ht="15" customHeight="1">
      <c r="A6" s="34" t="s">
        <v>16</v>
      </c>
      <c r="B6" s="29">
        <v>225</v>
      </c>
      <c r="C6" s="25">
        <f>255*0.75</f>
        <v>191.25</v>
      </c>
      <c r="D6" s="26">
        <v>936</v>
      </c>
      <c r="E6" s="27">
        <v>225</v>
      </c>
      <c r="G6" s="19"/>
    </row>
    <row r="7" spans="1:7" ht="30">
      <c r="A7" s="35"/>
      <c r="B7" s="30" t="s">
        <v>17</v>
      </c>
      <c r="C7" s="28" t="s">
        <v>18</v>
      </c>
      <c r="D7" s="28" t="s">
        <v>11</v>
      </c>
      <c r="E7" s="31" t="s">
        <v>17</v>
      </c>
      <c r="G7" s="19"/>
    </row>
    <row r="8" spans="1:7" ht="30">
      <c r="A8" s="14" t="s">
        <v>2</v>
      </c>
      <c r="B8" s="17"/>
      <c r="C8" s="1" t="s">
        <v>9</v>
      </c>
      <c r="D8" s="1">
        <v>75</v>
      </c>
      <c r="E8" s="24" t="s">
        <v>9</v>
      </c>
    </row>
    <row r="9" spans="1:7" ht="45">
      <c r="A9" s="15" t="s">
        <v>7</v>
      </c>
      <c r="B9" s="17"/>
      <c r="C9" s="1">
        <v>10</v>
      </c>
      <c r="D9" s="1">
        <v>10</v>
      </c>
      <c r="E9" s="24">
        <v>10</v>
      </c>
    </row>
    <row r="10" spans="1:7" ht="30.75" thickBot="1">
      <c r="A10" s="16" t="s">
        <v>3</v>
      </c>
      <c r="B10" s="18"/>
      <c r="C10" s="8">
        <v>12</v>
      </c>
      <c r="D10" s="8">
        <v>12</v>
      </c>
      <c r="E10" s="9">
        <v>12</v>
      </c>
    </row>
    <row r="11" spans="1:7" ht="15.75" thickBot="1">
      <c r="A11" s="6" t="s">
        <v>0</v>
      </c>
      <c r="B11" s="4">
        <f>SUM(B2:B8)</f>
        <v>1004.725</v>
      </c>
      <c r="C11" s="4">
        <f>SUM(C9:C10,C2:C6)</f>
        <v>926.55000000000007</v>
      </c>
      <c r="D11" s="5">
        <f>SUM(D8:D10,D2:D6)</f>
        <v>1490.65</v>
      </c>
      <c r="E11" s="5">
        <f>SUM(E9:E10,E2:E6)</f>
        <v>799.45</v>
      </c>
    </row>
    <row r="12" spans="1:7" ht="15.75" thickBot="1">
      <c r="A12" s="3" t="s">
        <v>1</v>
      </c>
      <c r="B12" s="4">
        <f>B11*36</f>
        <v>36170.1</v>
      </c>
      <c r="C12" s="5">
        <f>C11*36</f>
        <v>33355.800000000003</v>
      </c>
      <c r="D12" s="5">
        <f>D11*36</f>
        <v>53663.4</v>
      </c>
      <c r="E12" s="5">
        <f>E11*36</f>
        <v>28780.2</v>
      </c>
    </row>
    <row r="13" spans="1:7" ht="15.75" thickBot="1">
      <c r="A13" s="32" t="s">
        <v>4</v>
      </c>
      <c r="B13" s="33"/>
      <c r="C13" s="2">
        <f>B12-C12</f>
        <v>2814.2999999999956</v>
      </c>
      <c r="D13" s="2">
        <f>B12-D12</f>
        <v>-17493.300000000003</v>
      </c>
      <c r="E13" s="2">
        <f>B12-E12</f>
        <v>7389.8999999999978</v>
      </c>
    </row>
  </sheetData>
  <mergeCells count="3">
    <mergeCell ref="A13:B13"/>
    <mergeCell ref="A6:A7"/>
    <mergeCell ref="E2:E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XP</cp:lastModifiedBy>
  <cp:lastPrinted>2011-09-28T14:45:35Z</cp:lastPrinted>
  <dcterms:created xsi:type="dcterms:W3CDTF">2011-03-07T10:34:27Z</dcterms:created>
  <dcterms:modified xsi:type="dcterms:W3CDTF">2011-10-05T15:01:41Z</dcterms:modified>
</cp:coreProperties>
</file>