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795" windowHeight="8445"/>
  </bookViews>
  <sheets>
    <sheet name="Evolution Montant Facture" sheetId="1" r:id="rId1"/>
    <sheet name="Contrôle Facture Août 2011" sheetId="14" r:id="rId2"/>
    <sheet name="Contrôle Facture Juillet 2011" sheetId="13" r:id="rId3"/>
    <sheet name="Contrôle Facture Juin 2011" sheetId="12" r:id="rId4"/>
    <sheet name="Contrôle Facture Mai 2011" sheetId="11" r:id="rId5"/>
    <sheet name="Contrôle Facture Avril 2011" sheetId="10" r:id="rId6"/>
    <sheet name="Contrôle Facture Mars 2011" sheetId="9" r:id="rId7"/>
  </sheets>
  <calcPr calcId="125725"/>
</workbook>
</file>

<file path=xl/calcChain.xml><?xml version="1.0" encoding="utf-8"?>
<calcChain xmlns="http://schemas.openxmlformats.org/spreadsheetml/2006/main">
  <c r="E14" i="13"/>
  <c r="E13"/>
  <c r="E12"/>
  <c r="E11"/>
  <c r="E10"/>
  <c r="E9"/>
  <c r="E8"/>
  <c r="E7"/>
  <c r="D7" i="1"/>
  <c r="E7"/>
  <c r="C7"/>
  <c r="B7"/>
</calcChain>
</file>

<file path=xl/sharedStrings.xml><?xml version="1.0" encoding="utf-8"?>
<sst xmlns="http://schemas.openxmlformats.org/spreadsheetml/2006/main" count="127" uniqueCount="49">
  <si>
    <t>En €HT</t>
  </si>
  <si>
    <t>N° Facture</t>
  </si>
  <si>
    <t xml:space="preserve">Compte </t>
  </si>
  <si>
    <t>Société</t>
  </si>
  <si>
    <t>Remarques</t>
  </si>
  <si>
    <t>Fiche Réclamation Opérateur</t>
  </si>
  <si>
    <t>Mobiles</t>
  </si>
  <si>
    <t>Investissement Matériel</t>
  </si>
  <si>
    <t>N° Ligne concernée</t>
  </si>
  <si>
    <t>Commentaires/Préconisations</t>
  </si>
  <si>
    <t>Fixes</t>
  </si>
  <si>
    <t>Montant total Facture en € HT</t>
  </si>
  <si>
    <t>Matériel</t>
  </si>
  <si>
    <t>Mobiles SFR</t>
  </si>
  <si>
    <t>Fixe</t>
  </si>
  <si>
    <t>Facture Référence Fournie (Juillet 2010 - Orange)</t>
  </si>
  <si>
    <t>IDB0869</t>
  </si>
  <si>
    <t>TSO - SFR</t>
  </si>
  <si>
    <t>TSO - OBS</t>
  </si>
  <si>
    <t>IEO2899</t>
  </si>
  <si>
    <t>1ère Facture SFR avec mois d'abonnement Avril et Pro rata mois de Mars</t>
  </si>
  <si>
    <t>Abonnement Mai et consommation Avril</t>
  </si>
  <si>
    <t>Pas de facture en ma possession</t>
  </si>
  <si>
    <t xml:space="preserve">IFY6183 </t>
  </si>
  <si>
    <t>Attention aux appels vers l'étranger</t>
  </si>
  <si>
    <t xml:space="preserve">IHJ9068 </t>
  </si>
  <si>
    <t>Etude en cours pour ajustement des deux factures mobiles Orange Business Services</t>
  </si>
  <si>
    <t>Mois de gratuité en cours ; Peu de Hors forfaits anormal (6,12€ HT vers l'étranger et 63 SMS)</t>
  </si>
  <si>
    <t>Pénalités Orange</t>
  </si>
  <si>
    <t>Mobiles Orange</t>
  </si>
  <si>
    <t xml:space="preserve">IIV6139 </t>
  </si>
  <si>
    <t>20 SMS envoyés</t>
  </si>
  <si>
    <t>33 SMS envoyés</t>
  </si>
  <si>
    <t>21 SMS envoyés</t>
  </si>
  <si>
    <t>Hors forfait vers étranger pour 6,39€ HT + 3 SMS vers l'étranger</t>
  </si>
  <si>
    <t>Mois de gratuité en cours ; Peu de Hors forfaits anormal (Cf. Commentaires par ligne)</t>
  </si>
  <si>
    <t>Problème d'accès à l'espace client en ligne pour obtenir les factures</t>
  </si>
  <si>
    <t>Démarche en cours auprès d'Orange</t>
  </si>
  <si>
    <t>Réclamation à SFR sur la non prise en charge du numéro 0298936161 dans le plan de numérotation interne (60% de remise sur le prix minute au lieu de 54%)</t>
  </si>
  <si>
    <t>IKJ3466</t>
  </si>
  <si>
    <t xml:space="preserve"> ILS0396</t>
  </si>
  <si>
    <t>Montant Total Facturé</t>
  </si>
  <si>
    <t>Montant Facturé / Utilisateurs</t>
  </si>
  <si>
    <t>% Conso Totale</t>
  </si>
  <si>
    <t>Interne : 3437 Minutes / Externe : 2595 Minutes</t>
  </si>
  <si>
    <t>Remarques / Commentaires / Fiche Réclamation Opérateur</t>
  </si>
  <si>
    <t>06.70.06.23.00</t>
  </si>
  <si>
    <t>06.72.74.30.71</t>
  </si>
  <si>
    <t>06.08.17.97.37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</si>
</sst>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0#&quot; &quot;##&quot; &quot;##&quot; &quot;##&quot; &quot;##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 vertical="center" wrapText="1"/>
    </xf>
    <xf numFmtId="17" fontId="1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/>
    <xf numFmtId="164" fontId="1" fillId="0" borderId="6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11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5" fontId="0" fillId="0" borderId="17" xfId="0" applyNumberForma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wrapText="1"/>
    </xf>
    <xf numFmtId="0" fontId="0" fillId="0" borderId="21" xfId="0" applyBorder="1"/>
    <xf numFmtId="165" fontId="0" fillId="0" borderId="22" xfId="0" applyNumberForma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22" xfId="0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165" fontId="0" fillId="0" borderId="20" xfId="0" applyNumberFormat="1" applyBorder="1" applyAlignment="1">
      <alignment horizontal="center" vertical="center" wrapText="1"/>
    </xf>
    <xf numFmtId="165" fontId="0" fillId="0" borderId="23" xfId="0" applyNumberFormat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165" fontId="0" fillId="0" borderId="20" xfId="0" applyNumberFormat="1" applyFill="1" applyBorder="1" applyAlignment="1">
      <alignment horizontal="center" vertical="center" wrapText="1"/>
    </xf>
    <xf numFmtId="165" fontId="0" fillId="0" borderId="36" xfId="0" applyNumberForma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0" fillId="0" borderId="37" xfId="0" applyNumberFormat="1" applyFont="1" applyBorder="1" applyAlignment="1">
      <alignment horizontal="center" vertical="center" wrapText="1"/>
    </xf>
    <xf numFmtId="164" fontId="0" fillId="0" borderId="38" xfId="0" applyNumberFormat="1" applyFont="1" applyBorder="1" applyAlignment="1">
      <alignment horizontal="center" vertical="center" wrapText="1"/>
    </xf>
    <xf numFmtId="10" fontId="1" fillId="0" borderId="40" xfId="0" applyNumberFormat="1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10" fontId="0" fillId="0" borderId="5" xfId="0" applyNumberFormat="1" applyFont="1" applyBorder="1" applyAlignment="1">
      <alignment horizontal="center" vertical="center" wrapText="1"/>
    </xf>
    <xf numFmtId="10" fontId="0" fillId="0" borderId="41" xfId="0" applyNumberFormat="1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'Evolution Montant Facture'!$A$7</c:f>
              <c:strCache>
                <c:ptCount val="1"/>
                <c:pt idx="0">
                  <c:v>Montant total Facture en € HT</c:v>
                </c:pt>
              </c:strCache>
            </c:strRef>
          </c:tx>
          <c:marker>
            <c:symbol val="none"/>
          </c:marker>
          <c:cat>
            <c:strRef>
              <c:f>('Evolution Montant Facture'!$B$1:$J$1,'Evolution Montant Facture'!$C$8:$G$8)</c:f>
              <c:strCache>
                <c:ptCount val="14"/>
                <c:pt idx="0">
                  <c:v>Facture Référence Fournie (Juillet 2010 - Orange)</c:v>
                </c:pt>
                <c:pt idx="1">
                  <c:v>mars-11</c:v>
                </c:pt>
                <c:pt idx="2">
                  <c:v>avr-11</c:v>
                </c:pt>
                <c:pt idx="3">
                  <c:v>mai-11</c:v>
                </c:pt>
                <c:pt idx="4">
                  <c:v>juin-11</c:v>
                </c:pt>
                <c:pt idx="5">
                  <c:v>juil-11</c:v>
                </c:pt>
                <c:pt idx="6">
                  <c:v>août-11</c:v>
                </c:pt>
                <c:pt idx="7">
                  <c:v>sept-11</c:v>
                </c:pt>
                <c:pt idx="8">
                  <c:v>oct-11</c:v>
                </c:pt>
                <c:pt idx="9">
                  <c:v>nov-11</c:v>
                </c:pt>
                <c:pt idx="10">
                  <c:v>déc-11</c:v>
                </c:pt>
                <c:pt idx="11">
                  <c:v>janv-12</c:v>
                </c:pt>
                <c:pt idx="12">
                  <c:v>févr-12</c:v>
                </c:pt>
                <c:pt idx="13">
                  <c:v>mars-12</c:v>
                </c:pt>
              </c:strCache>
            </c:strRef>
          </c:cat>
          <c:val>
            <c:numRef>
              <c:f>'Evolution Montant Facture'!$B$7:$O$7</c:f>
              <c:numCache>
                <c:formatCode>#,##0.00\ "€"</c:formatCode>
                <c:ptCount val="14"/>
                <c:pt idx="0">
                  <c:v>2948.83</c:v>
                </c:pt>
                <c:pt idx="1">
                  <c:v>4159.4400000000005</c:v>
                </c:pt>
                <c:pt idx="2">
                  <c:v>796.82999999999993</c:v>
                </c:pt>
                <c:pt idx="3">
                  <c:v>526.74</c:v>
                </c:pt>
              </c:numCache>
            </c:numRef>
          </c:val>
        </c:ser>
        <c:marker val="1"/>
        <c:axId val="74334592"/>
        <c:axId val="78883456"/>
      </c:lineChart>
      <c:catAx>
        <c:axId val="74334592"/>
        <c:scaling>
          <c:orientation val="minMax"/>
        </c:scaling>
        <c:axPos val="b"/>
        <c:numFmt formatCode="mmm\-yy" sourceLinked="1"/>
        <c:tickLblPos val="nextTo"/>
        <c:crossAx val="78883456"/>
        <c:crosses val="autoZero"/>
        <c:auto val="1"/>
        <c:lblAlgn val="ctr"/>
        <c:lblOffset val="100"/>
      </c:catAx>
      <c:valAx>
        <c:axId val="78883456"/>
        <c:scaling>
          <c:orientation val="minMax"/>
        </c:scaling>
        <c:axPos val="l"/>
        <c:majorGridlines/>
        <c:numFmt formatCode="#,##0.00\ &quot;€&quot;" sourceLinked="1"/>
        <c:tickLblPos val="nextTo"/>
        <c:crossAx val="743345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12</xdr:row>
      <xdr:rowOff>9524</xdr:rowOff>
    </xdr:from>
    <xdr:to>
      <xdr:col>9</xdr:col>
      <xdr:colOff>600075</xdr:colOff>
      <xdr:row>26</xdr:row>
      <xdr:rowOff>47624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22</xdr:row>
      <xdr:rowOff>19050</xdr:rowOff>
    </xdr:from>
    <xdr:to>
      <xdr:col>9</xdr:col>
      <xdr:colOff>514066</xdr:colOff>
      <xdr:row>25</xdr:row>
      <xdr:rowOff>114300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62700" y="5124450"/>
          <a:ext cx="2038066" cy="66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21</xdr:row>
      <xdr:rowOff>171450</xdr:rowOff>
    </xdr:from>
    <xdr:to>
      <xdr:col>4</xdr:col>
      <xdr:colOff>761716</xdr:colOff>
      <xdr:row>25</xdr:row>
      <xdr:rowOff>76200</xdr:rowOff>
    </xdr:to>
    <xdr:pic>
      <xdr:nvPicPr>
        <xdr:cNvPr id="2" name="Image 1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67450" y="5562600"/>
          <a:ext cx="523591" cy="666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21</xdr:row>
      <xdr:rowOff>171450</xdr:rowOff>
    </xdr:from>
    <xdr:to>
      <xdr:col>4</xdr:col>
      <xdr:colOff>2276191</xdr:colOff>
      <xdr:row>25</xdr:row>
      <xdr:rowOff>76200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67450" y="5562600"/>
          <a:ext cx="2038066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26</xdr:row>
      <xdr:rowOff>57150</xdr:rowOff>
    </xdr:from>
    <xdr:to>
      <xdr:col>4</xdr:col>
      <xdr:colOff>2314291</xdr:colOff>
      <xdr:row>29</xdr:row>
      <xdr:rowOff>152400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19825" y="5648325"/>
          <a:ext cx="2038066" cy="666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27</xdr:row>
      <xdr:rowOff>161925</xdr:rowOff>
    </xdr:from>
    <xdr:to>
      <xdr:col>4</xdr:col>
      <xdr:colOff>2247616</xdr:colOff>
      <xdr:row>31</xdr:row>
      <xdr:rowOff>66675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3150" y="5562600"/>
          <a:ext cx="2038066" cy="666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25</xdr:row>
      <xdr:rowOff>114300</xdr:rowOff>
    </xdr:from>
    <xdr:to>
      <xdr:col>4</xdr:col>
      <xdr:colOff>2228566</xdr:colOff>
      <xdr:row>29</xdr:row>
      <xdr:rowOff>19050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34100" y="5524500"/>
          <a:ext cx="2038066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"/>
  <sheetViews>
    <sheetView tabSelected="1" workbookViewId="0">
      <selection activeCell="J7" sqref="J7"/>
    </sheetView>
  </sheetViews>
  <sheetFormatPr baseColWidth="10" defaultRowHeight="15"/>
  <cols>
    <col min="1" max="1" width="19.42578125" customWidth="1"/>
    <col min="2" max="2" width="18.85546875" customWidth="1"/>
  </cols>
  <sheetData>
    <row r="1" spans="1:15" ht="45">
      <c r="A1" s="1" t="s">
        <v>0</v>
      </c>
      <c r="B1" s="2" t="s">
        <v>15</v>
      </c>
      <c r="C1" s="3">
        <v>40603</v>
      </c>
      <c r="D1" s="3">
        <v>40634</v>
      </c>
      <c r="E1" s="3">
        <v>40664</v>
      </c>
      <c r="F1" s="3">
        <v>40695</v>
      </c>
      <c r="G1" s="3">
        <v>40725</v>
      </c>
      <c r="H1" s="3">
        <v>40756</v>
      </c>
      <c r="I1" s="3">
        <v>40787</v>
      </c>
      <c r="J1" s="3">
        <v>40817</v>
      </c>
    </row>
    <row r="2" spans="1:15">
      <c r="A2" s="5" t="s">
        <v>13</v>
      </c>
      <c r="B2" s="6"/>
      <c r="C2" s="46">
        <v>1164.95</v>
      </c>
      <c r="D2" s="46">
        <v>470.34</v>
      </c>
      <c r="E2" s="46">
        <v>200.25</v>
      </c>
      <c r="F2" s="46">
        <v>409.49</v>
      </c>
      <c r="G2" s="46">
        <v>425.6</v>
      </c>
      <c r="H2" s="46">
        <v>382.42</v>
      </c>
      <c r="I2" s="50"/>
      <c r="J2" s="50"/>
    </row>
    <row r="3" spans="1:15">
      <c r="A3" s="5" t="s">
        <v>29</v>
      </c>
      <c r="B3" s="6">
        <v>2911.35</v>
      </c>
      <c r="C3" s="49">
        <v>326.49</v>
      </c>
      <c r="D3" s="49">
        <v>326.49</v>
      </c>
      <c r="E3" s="49">
        <v>326.49</v>
      </c>
      <c r="F3" s="8"/>
      <c r="G3" s="8"/>
      <c r="H3" s="8"/>
      <c r="I3" s="50"/>
      <c r="J3" s="50"/>
    </row>
    <row r="4" spans="1:15">
      <c r="A4" s="5" t="s">
        <v>28</v>
      </c>
      <c r="B4" s="6"/>
      <c r="C4" s="51"/>
      <c r="D4" s="51"/>
      <c r="E4" s="7"/>
      <c r="F4" s="7"/>
      <c r="G4" s="7"/>
      <c r="H4" s="8"/>
      <c r="I4" s="50"/>
      <c r="J4" s="50"/>
    </row>
    <row r="5" spans="1:15">
      <c r="A5" s="5" t="s">
        <v>14</v>
      </c>
      <c r="B5" s="31"/>
      <c r="C5" s="32"/>
      <c r="D5" s="32"/>
      <c r="E5" s="32"/>
      <c r="F5" s="32"/>
      <c r="G5" s="32"/>
      <c r="H5" s="44"/>
      <c r="I5" s="44"/>
      <c r="J5" s="44"/>
    </row>
    <row r="6" spans="1:15" s="34" customFormat="1" ht="30">
      <c r="A6" s="42" t="s">
        <v>7</v>
      </c>
      <c r="B6" s="45">
        <v>37.479999999999997</v>
      </c>
      <c r="C6" s="46">
        <v>2668</v>
      </c>
      <c r="D6" s="44">
        <v>0</v>
      </c>
      <c r="E6" s="44">
        <v>0</v>
      </c>
      <c r="F6" s="44"/>
      <c r="G6" s="44"/>
      <c r="H6" s="44"/>
      <c r="I6" s="44"/>
      <c r="J6" s="44"/>
    </row>
    <row r="7" spans="1:15" s="29" customFormat="1" ht="30.75" thickBot="1">
      <c r="A7" s="9" t="s">
        <v>11</v>
      </c>
      <c r="B7" s="35">
        <f>SUM(B3:B6)</f>
        <v>2948.83</v>
      </c>
      <c r="C7" s="36">
        <f>SUM(C2:C6)</f>
        <v>4159.4400000000005</v>
      </c>
      <c r="D7" s="36">
        <f t="shared" ref="D7:E7" si="0">SUM(D2:D6)</f>
        <v>796.82999999999993</v>
      </c>
      <c r="E7" s="36">
        <f t="shared" si="0"/>
        <v>526.74</v>
      </c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>
      <c r="C8" s="4">
        <v>40848</v>
      </c>
      <c r="D8" s="4">
        <v>40878</v>
      </c>
      <c r="E8" s="4">
        <v>40909</v>
      </c>
      <c r="F8" s="4">
        <v>40940</v>
      </c>
      <c r="G8" s="4">
        <v>40969</v>
      </c>
    </row>
    <row r="9" spans="1:15">
      <c r="B9" s="5" t="s">
        <v>6</v>
      </c>
      <c r="C9" s="8"/>
      <c r="D9" s="8"/>
      <c r="E9" s="8"/>
      <c r="F9" s="8"/>
      <c r="G9" s="8"/>
    </row>
    <row r="10" spans="1:15">
      <c r="B10" s="5" t="s">
        <v>10</v>
      </c>
      <c r="C10" s="8"/>
      <c r="D10" s="8"/>
      <c r="E10" s="8"/>
      <c r="F10" s="8"/>
      <c r="G10" s="8"/>
    </row>
    <row r="11" spans="1:15" s="34" customFormat="1">
      <c r="B11" s="30" t="s">
        <v>12</v>
      </c>
      <c r="C11" s="33"/>
      <c r="D11" s="33"/>
      <c r="E11" s="33"/>
      <c r="F11" s="33"/>
      <c r="G11" s="33"/>
    </row>
    <row r="12" spans="1:15" s="29" customFormat="1" ht="26.25" customHeight="1">
      <c r="B12" s="9" t="s">
        <v>11</v>
      </c>
      <c r="C12" s="4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A5" sqref="A5:E11"/>
    </sheetView>
  </sheetViews>
  <sheetFormatPr baseColWidth="10" defaultRowHeight="15"/>
  <cols>
    <col min="1" max="1" width="14" customWidth="1"/>
    <col min="2" max="2" width="13.5703125" customWidth="1"/>
    <col min="3" max="3" width="12.7109375" bestFit="1" customWidth="1"/>
    <col min="4" max="4" width="50.140625" customWidth="1"/>
    <col min="5" max="5" width="35.85546875" customWidth="1"/>
  </cols>
  <sheetData>
    <row r="1" spans="1:5" ht="15.75" thickBot="1">
      <c r="A1" s="10" t="s">
        <v>1</v>
      </c>
      <c r="B1" s="11" t="s">
        <v>2</v>
      </c>
      <c r="C1" s="11" t="s">
        <v>3</v>
      </c>
      <c r="D1" s="12" t="s">
        <v>4</v>
      </c>
      <c r="E1" s="14" t="s">
        <v>5</v>
      </c>
    </row>
    <row r="2" spans="1:5" ht="75.75" thickBot="1">
      <c r="A2" s="18" t="s">
        <v>40</v>
      </c>
      <c r="B2" s="18">
        <v>243819</v>
      </c>
      <c r="C2" s="18" t="s">
        <v>17</v>
      </c>
      <c r="D2" s="19" t="s">
        <v>35</v>
      </c>
      <c r="E2" s="47" t="s">
        <v>38</v>
      </c>
    </row>
    <row r="3" spans="1:5" ht="30.75" thickBot="1">
      <c r="A3" s="18"/>
      <c r="B3" s="41"/>
      <c r="C3" s="18" t="s">
        <v>18</v>
      </c>
      <c r="D3" s="43" t="s">
        <v>36</v>
      </c>
      <c r="E3" s="47" t="s">
        <v>37</v>
      </c>
    </row>
    <row r="4" spans="1:5" ht="15.75" thickBot="1">
      <c r="A4" s="16"/>
      <c r="B4" s="16"/>
      <c r="C4" s="16"/>
      <c r="D4" s="16"/>
      <c r="E4" s="17"/>
    </row>
    <row r="5" spans="1:5" ht="30.75" thickBot="1">
      <c r="A5" s="52" t="s">
        <v>1</v>
      </c>
      <c r="B5" s="53" t="s">
        <v>2</v>
      </c>
      <c r="C5" s="53" t="s">
        <v>8</v>
      </c>
      <c r="D5" s="53" t="s">
        <v>4</v>
      </c>
      <c r="E5" s="54" t="s">
        <v>9</v>
      </c>
    </row>
    <row r="6" spans="1:5" ht="30">
      <c r="A6" s="58"/>
      <c r="B6" s="59">
        <v>243819</v>
      </c>
      <c r="C6" s="60">
        <v>608179737</v>
      </c>
      <c r="D6" s="61" t="s">
        <v>34</v>
      </c>
      <c r="E6" s="62"/>
    </row>
    <row r="7" spans="1:5">
      <c r="A7" s="63"/>
      <c r="B7" s="57">
        <v>243819</v>
      </c>
      <c r="C7" s="55">
        <v>670062306</v>
      </c>
      <c r="D7" s="56" t="s">
        <v>31</v>
      </c>
      <c r="E7" s="64"/>
    </row>
    <row r="8" spans="1:5">
      <c r="A8" s="65"/>
      <c r="B8" s="57">
        <v>243819</v>
      </c>
      <c r="C8" s="55">
        <v>670062305</v>
      </c>
      <c r="D8" s="56" t="s">
        <v>32</v>
      </c>
      <c r="E8" s="64"/>
    </row>
    <row r="9" spans="1:5">
      <c r="A9" s="66"/>
      <c r="B9" s="57">
        <v>243819</v>
      </c>
      <c r="C9" s="55">
        <v>674183265</v>
      </c>
      <c r="D9" s="56" t="s">
        <v>32</v>
      </c>
      <c r="E9" s="64"/>
    </row>
    <row r="10" spans="1:5" ht="15.75" thickBot="1">
      <c r="A10" s="67"/>
      <c r="B10" s="71">
        <v>243819</v>
      </c>
      <c r="C10" s="68">
        <v>681908866</v>
      </c>
      <c r="D10" s="69" t="s">
        <v>33</v>
      </c>
      <c r="E10" s="7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J5" sqref="J5"/>
    </sheetView>
  </sheetViews>
  <sheetFormatPr baseColWidth="10" defaultRowHeight="15"/>
  <cols>
    <col min="1" max="1" width="10.140625" bestFit="1" customWidth="1"/>
    <col min="2" max="2" width="10.7109375" bestFit="1" customWidth="1"/>
    <col min="3" max="3" width="15.85546875" customWidth="1"/>
    <col min="4" max="4" width="44.140625" bestFit="1" customWidth="1"/>
    <col min="5" max="5" width="14.42578125" bestFit="1" customWidth="1"/>
    <col min="7" max="7" width="17" customWidth="1"/>
  </cols>
  <sheetData>
    <row r="1" spans="1:7" ht="15.75" thickBot="1">
      <c r="A1" s="10" t="s">
        <v>1</v>
      </c>
      <c r="B1" s="11" t="s">
        <v>2</v>
      </c>
      <c r="C1" s="11" t="s">
        <v>3</v>
      </c>
      <c r="D1" s="12" t="s">
        <v>4</v>
      </c>
      <c r="E1" s="109" t="s">
        <v>5</v>
      </c>
      <c r="F1" s="110"/>
      <c r="G1" s="111"/>
    </row>
    <row r="2" spans="1:7" ht="75.75" customHeight="1" thickBot="1">
      <c r="A2" s="18" t="s">
        <v>39</v>
      </c>
      <c r="B2" s="18">
        <v>243819</v>
      </c>
      <c r="C2" s="18" t="s">
        <v>17</v>
      </c>
      <c r="D2" s="19" t="s">
        <v>35</v>
      </c>
      <c r="E2" s="103" t="s">
        <v>38</v>
      </c>
      <c r="F2" s="104"/>
      <c r="G2" s="105"/>
    </row>
    <row r="3" spans="1:7" ht="30.75" thickBot="1">
      <c r="A3" s="18"/>
      <c r="B3" s="41"/>
      <c r="C3" s="18" t="s">
        <v>18</v>
      </c>
      <c r="D3" s="43" t="s">
        <v>36</v>
      </c>
      <c r="E3" s="106" t="s">
        <v>37</v>
      </c>
      <c r="F3" s="107"/>
      <c r="G3" s="108"/>
    </row>
    <row r="4" spans="1:7" ht="15.75" thickBot="1">
      <c r="A4" s="16"/>
      <c r="B4" s="16"/>
      <c r="C4" s="16"/>
      <c r="D4" s="16"/>
      <c r="E4" s="17"/>
    </row>
    <row r="5" spans="1:7" ht="30.75" thickBot="1">
      <c r="A5" s="72" t="s">
        <v>1</v>
      </c>
      <c r="B5" s="73" t="s">
        <v>2</v>
      </c>
      <c r="C5" s="73" t="s">
        <v>8</v>
      </c>
      <c r="D5" s="73"/>
      <c r="E5" s="73"/>
      <c r="F5" s="112" t="s">
        <v>45</v>
      </c>
      <c r="G5" s="113"/>
    </row>
    <row r="6" spans="1:7" ht="46.5" customHeight="1" thickBot="1">
      <c r="A6" s="99" t="s">
        <v>41</v>
      </c>
      <c r="B6" s="100"/>
      <c r="C6" s="84">
        <v>297.8</v>
      </c>
      <c r="D6" s="74" t="s">
        <v>42</v>
      </c>
      <c r="E6" s="74" t="s">
        <v>43</v>
      </c>
      <c r="F6" s="101" t="s">
        <v>44</v>
      </c>
      <c r="G6" s="102"/>
    </row>
    <row r="7" spans="1:7">
      <c r="A7" s="80"/>
      <c r="B7" s="81">
        <v>243819</v>
      </c>
      <c r="C7" s="83">
        <v>670062306</v>
      </c>
      <c r="D7" s="85">
        <v>29.44</v>
      </c>
      <c r="E7" s="87">
        <f>1-((C6-D7)/C6)</f>
        <v>9.8858294157152415E-2</v>
      </c>
      <c r="F7" s="95"/>
      <c r="G7" s="96"/>
    </row>
    <row r="8" spans="1:7">
      <c r="A8" s="75"/>
      <c r="B8" s="57">
        <v>243819</v>
      </c>
      <c r="C8" s="78" t="s">
        <v>46</v>
      </c>
      <c r="D8" s="85">
        <v>11.72</v>
      </c>
      <c r="E8" s="88">
        <f>1-((C6-D8)/C6)</f>
        <v>3.9355271994627405E-2</v>
      </c>
      <c r="F8" s="97"/>
      <c r="G8" s="98"/>
    </row>
    <row r="9" spans="1:7">
      <c r="A9" s="75"/>
      <c r="B9" s="57">
        <v>243819</v>
      </c>
      <c r="C9" s="78" t="s">
        <v>47</v>
      </c>
      <c r="D9" s="85">
        <v>18.87</v>
      </c>
      <c r="E9" s="88">
        <f>1-((C6-D9)/C6)</f>
        <v>6.3364674278038935E-2</v>
      </c>
      <c r="F9" s="97"/>
      <c r="G9" s="98"/>
    </row>
    <row r="10" spans="1:7">
      <c r="A10" s="75"/>
      <c r="B10" s="57">
        <v>243819</v>
      </c>
      <c r="C10" s="78" t="s">
        <v>48</v>
      </c>
      <c r="D10" s="85">
        <v>19.440000000000001</v>
      </c>
      <c r="E10" s="88">
        <f>1-((C6-D10)/C6)</f>
        <v>6.527871054398926E-2</v>
      </c>
      <c r="F10" s="91"/>
      <c r="G10" s="92"/>
    </row>
    <row r="11" spans="1:7">
      <c r="A11" s="75"/>
      <c r="B11" s="57">
        <v>243819</v>
      </c>
      <c r="C11" s="82"/>
      <c r="D11" s="85"/>
      <c r="E11" s="89">
        <f>1-((C6-D11)/C6)</f>
        <v>0</v>
      </c>
      <c r="F11" s="91"/>
      <c r="G11" s="92"/>
    </row>
    <row r="12" spans="1:7">
      <c r="A12" s="75"/>
      <c r="B12" s="57">
        <v>243819</v>
      </c>
      <c r="C12" s="78"/>
      <c r="D12" s="85"/>
      <c r="E12" s="89">
        <f>1-((C6-D12)/C6)</f>
        <v>0</v>
      </c>
      <c r="F12" s="97"/>
      <c r="G12" s="98"/>
    </row>
    <row r="13" spans="1:7">
      <c r="A13" s="75"/>
      <c r="B13" s="57">
        <v>243819</v>
      </c>
      <c r="C13" s="78"/>
      <c r="D13" s="85"/>
      <c r="E13" s="89">
        <f>1-((C6-D13)/C6)</f>
        <v>0</v>
      </c>
      <c r="F13" s="91"/>
      <c r="G13" s="92"/>
    </row>
    <row r="14" spans="1:7" ht="15.75" thickBot="1">
      <c r="A14" s="76"/>
      <c r="B14" s="77">
        <v>243819</v>
      </c>
      <c r="C14" s="79"/>
      <c r="D14" s="86"/>
      <c r="E14" s="90">
        <f>1-((C6-D14)/C6)</f>
        <v>0</v>
      </c>
      <c r="F14" s="93"/>
      <c r="G14" s="94"/>
    </row>
  </sheetData>
  <mergeCells count="14">
    <mergeCell ref="A6:B6"/>
    <mergeCell ref="F6:G6"/>
    <mergeCell ref="E2:G2"/>
    <mergeCell ref="E3:G3"/>
    <mergeCell ref="E1:G1"/>
    <mergeCell ref="F5:G5"/>
    <mergeCell ref="F13:G13"/>
    <mergeCell ref="F14:G14"/>
    <mergeCell ref="F7:G7"/>
    <mergeCell ref="F8:G8"/>
    <mergeCell ref="F9:G9"/>
    <mergeCell ref="F10:G10"/>
    <mergeCell ref="F11:G11"/>
    <mergeCell ref="F12:G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B6" sqref="B6"/>
    </sheetView>
  </sheetViews>
  <sheetFormatPr baseColWidth="10" defaultRowHeight="15"/>
  <cols>
    <col min="1" max="1" width="14" customWidth="1"/>
    <col min="2" max="2" width="13.5703125" customWidth="1"/>
    <col min="3" max="3" width="12.7109375" bestFit="1" customWidth="1"/>
    <col min="4" max="4" width="50.140625" customWidth="1"/>
    <col min="5" max="5" width="35.85546875" customWidth="1"/>
  </cols>
  <sheetData>
    <row r="1" spans="1:5" ht="15.75" thickBot="1">
      <c r="A1" s="10" t="s">
        <v>1</v>
      </c>
      <c r="B1" s="11" t="s">
        <v>2</v>
      </c>
      <c r="C1" s="11" t="s">
        <v>3</v>
      </c>
      <c r="D1" s="12" t="s">
        <v>4</v>
      </c>
      <c r="E1" s="14" t="s">
        <v>5</v>
      </c>
    </row>
    <row r="2" spans="1:5" ht="75.75" thickBot="1">
      <c r="A2" s="18" t="s">
        <v>30</v>
      </c>
      <c r="B2" s="18">
        <v>243819</v>
      </c>
      <c r="C2" s="18" t="s">
        <v>17</v>
      </c>
      <c r="D2" s="19" t="s">
        <v>35</v>
      </c>
      <c r="E2" s="47" t="s">
        <v>38</v>
      </c>
    </row>
    <row r="3" spans="1:5" ht="30.75" thickBot="1">
      <c r="A3" s="18"/>
      <c r="B3" s="41"/>
      <c r="C3" s="18" t="s">
        <v>18</v>
      </c>
      <c r="D3" s="43" t="s">
        <v>36</v>
      </c>
      <c r="E3" s="47" t="s">
        <v>37</v>
      </c>
    </row>
    <row r="4" spans="1:5" ht="15.75" thickBot="1">
      <c r="A4" s="16"/>
      <c r="B4" s="16"/>
      <c r="C4" s="16"/>
      <c r="D4" s="16"/>
      <c r="E4" s="17"/>
    </row>
    <row r="5" spans="1:5" ht="30.75" thickBot="1">
      <c r="A5" s="52" t="s">
        <v>1</v>
      </c>
      <c r="B5" s="53" t="s">
        <v>2</v>
      </c>
      <c r="C5" s="53" t="s">
        <v>8</v>
      </c>
      <c r="D5" s="53" t="s">
        <v>4</v>
      </c>
      <c r="E5" s="54" t="s">
        <v>9</v>
      </c>
    </row>
    <row r="6" spans="1:5" ht="30">
      <c r="A6" s="58"/>
      <c r="B6" s="59">
        <v>243819</v>
      </c>
      <c r="C6" s="60">
        <v>608179737</v>
      </c>
      <c r="D6" s="61" t="s">
        <v>34</v>
      </c>
      <c r="E6" s="62"/>
    </row>
    <row r="7" spans="1:5">
      <c r="A7" s="63"/>
      <c r="B7" s="57">
        <v>243819</v>
      </c>
      <c r="C7" s="55">
        <v>670062306</v>
      </c>
      <c r="D7" s="56" t="s">
        <v>31</v>
      </c>
      <c r="E7" s="64"/>
    </row>
    <row r="8" spans="1:5">
      <c r="A8" s="65"/>
      <c r="B8" s="57">
        <v>243819</v>
      </c>
      <c r="C8" s="55">
        <v>670062305</v>
      </c>
      <c r="D8" s="56" t="s">
        <v>32</v>
      </c>
      <c r="E8" s="64"/>
    </row>
    <row r="9" spans="1:5">
      <c r="A9" s="66"/>
      <c r="B9" s="57">
        <v>243819</v>
      </c>
      <c r="C9" s="55">
        <v>674183265</v>
      </c>
      <c r="D9" s="56" t="s">
        <v>32</v>
      </c>
      <c r="E9" s="64"/>
    </row>
    <row r="10" spans="1:5" ht="15.75" thickBot="1">
      <c r="A10" s="67"/>
      <c r="B10" s="71">
        <v>243819</v>
      </c>
      <c r="C10" s="68">
        <v>681908866</v>
      </c>
      <c r="D10" s="69" t="s">
        <v>33</v>
      </c>
      <c r="E10" s="7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9"/>
  <sheetViews>
    <sheetView topLeftCell="A16" workbookViewId="0">
      <selection activeCell="D20" sqref="D20"/>
    </sheetView>
  </sheetViews>
  <sheetFormatPr baseColWidth="10" defaultRowHeight="15"/>
  <cols>
    <col min="1" max="1" width="14" customWidth="1"/>
    <col min="2" max="2" width="13.5703125" customWidth="1"/>
    <col min="4" max="4" width="50.140625" customWidth="1"/>
    <col min="5" max="5" width="35.85546875" customWidth="1"/>
  </cols>
  <sheetData>
    <row r="1" spans="1:5" ht="15.75" thickBot="1">
      <c r="A1" s="10" t="s">
        <v>1</v>
      </c>
      <c r="B1" s="11" t="s">
        <v>2</v>
      </c>
      <c r="C1" s="11" t="s">
        <v>3</v>
      </c>
      <c r="D1" s="12" t="s">
        <v>4</v>
      </c>
      <c r="E1" s="14" t="s">
        <v>5</v>
      </c>
    </row>
    <row r="2" spans="1:5" ht="30.75" thickBot="1">
      <c r="A2" s="18" t="s">
        <v>25</v>
      </c>
      <c r="B2" s="18">
        <v>243819</v>
      </c>
      <c r="C2" s="18" t="s">
        <v>17</v>
      </c>
      <c r="D2" s="19" t="s">
        <v>27</v>
      </c>
      <c r="E2" s="14"/>
    </row>
    <row r="3" spans="1:5" ht="30.75" thickBot="1">
      <c r="A3" s="18"/>
      <c r="B3" s="41"/>
      <c r="C3" s="18" t="s">
        <v>18</v>
      </c>
      <c r="D3" s="43" t="s">
        <v>26</v>
      </c>
      <c r="E3" s="47"/>
    </row>
    <row r="4" spans="1:5" ht="15.75" thickBot="1">
      <c r="A4" s="16"/>
      <c r="B4" s="16"/>
      <c r="C4" s="16"/>
      <c r="D4" s="16"/>
      <c r="E4" s="17"/>
    </row>
    <row r="5" spans="1:5" ht="30.75" thickBot="1">
      <c r="A5" s="37" t="s">
        <v>1</v>
      </c>
      <c r="B5" s="38" t="s">
        <v>2</v>
      </c>
      <c r="C5" s="38" t="s">
        <v>8</v>
      </c>
      <c r="D5" s="38" t="s">
        <v>4</v>
      </c>
      <c r="E5" s="39" t="s">
        <v>9</v>
      </c>
    </row>
    <row r="6" spans="1:5" ht="15.75" thickBot="1">
      <c r="A6" s="18"/>
      <c r="B6" s="18"/>
      <c r="C6" s="26"/>
      <c r="D6" s="19"/>
      <c r="E6" s="27"/>
    </row>
    <row r="7" spans="1:5" ht="15.75" thickBot="1">
      <c r="A7" s="21"/>
      <c r="B7" s="20"/>
      <c r="C7" s="26"/>
      <c r="D7" s="11"/>
      <c r="E7" s="28"/>
    </row>
    <row r="8" spans="1:5">
      <c r="A8" s="23"/>
      <c r="B8" s="23"/>
      <c r="C8" s="22"/>
      <c r="D8" s="24"/>
      <c r="E8" s="25"/>
    </row>
    <row r="9" spans="1:5">
      <c r="A9" s="13"/>
      <c r="B9" s="13"/>
      <c r="C9" s="13"/>
      <c r="D9" s="13"/>
      <c r="E9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D20" sqref="D20"/>
    </sheetView>
  </sheetViews>
  <sheetFormatPr baseColWidth="10" defaultRowHeight="15"/>
  <cols>
    <col min="1" max="1" width="14" customWidth="1"/>
    <col min="2" max="2" width="13.5703125" customWidth="1"/>
    <col min="4" max="4" width="50.140625" customWidth="1"/>
    <col min="5" max="5" width="35.85546875" customWidth="1"/>
  </cols>
  <sheetData>
    <row r="1" spans="1:5" ht="15.75" thickBot="1">
      <c r="A1" s="10" t="s">
        <v>1</v>
      </c>
      <c r="B1" s="11" t="s">
        <v>2</v>
      </c>
      <c r="C1" s="11" t="s">
        <v>3</v>
      </c>
      <c r="D1" s="12" t="s">
        <v>4</v>
      </c>
      <c r="E1" s="14" t="s">
        <v>5</v>
      </c>
    </row>
    <row r="2" spans="1:5" ht="15.75" thickBot="1">
      <c r="A2" s="18" t="s">
        <v>23</v>
      </c>
      <c r="B2" s="18">
        <v>243819</v>
      </c>
      <c r="C2" s="18" t="s">
        <v>17</v>
      </c>
      <c r="D2" s="19" t="s">
        <v>24</v>
      </c>
      <c r="E2" s="14"/>
    </row>
    <row r="3" spans="1:5" ht="15.75" thickBot="1">
      <c r="A3" s="18"/>
      <c r="B3" s="41"/>
      <c r="C3" s="18" t="s">
        <v>18</v>
      </c>
      <c r="D3" s="43" t="s">
        <v>22</v>
      </c>
      <c r="E3" s="47"/>
    </row>
    <row r="4" spans="1:5" ht="15.75" thickBot="1">
      <c r="A4" s="16"/>
      <c r="B4" s="16"/>
      <c r="C4" s="16"/>
      <c r="D4" s="16"/>
      <c r="E4" s="17"/>
    </row>
    <row r="5" spans="1:5" ht="30.75" thickBot="1">
      <c r="A5" s="37" t="s">
        <v>1</v>
      </c>
      <c r="B5" s="38" t="s">
        <v>2</v>
      </c>
      <c r="C5" s="38" t="s">
        <v>8</v>
      </c>
      <c r="D5" s="38" t="s">
        <v>4</v>
      </c>
      <c r="E5" s="39" t="s">
        <v>9</v>
      </c>
    </row>
    <row r="6" spans="1:5" ht="15.75" thickBot="1">
      <c r="A6" s="18"/>
      <c r="B6" s="18"/>
      <c r="C6" s="26"/>
      <c r="D6" s="19"/>
      <c r="E6" s="27"/>
    </row>
    <row r="7" spans="1:5" ht="15.75" thickBot="1">
      <c r="A7" s="21"/>
      <c r="B7" s="20"/>
      <c r="C7" s="26"/>
      <c r="D7" s="11"/>
      <c r="E7" s="28"/>
    </row>
    <row r="8" spans="1:5">
      <c r="A8" s="23"/>
      <c r="B8" s="23"/>
      <c r="C8" s="22"/>
      <c r="D8" s="24"/>
      <c r="E8" s="25"/>
    </row>
    <row r="9" spans="1:5">
      <c r="A9" s="13"/>
      <c r="B9" s="13"/>
      <c r="C9" s="13"/>
      <c r="D9" s="13"/>
      <c r="E9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D4" sqref="D4"/>
    </sheetView>
  </sheetViews>
  <sheetFormatPr baseColWidth="10" defaultRowHeight="15"/>
  <cols>
    <col min="1" max="1" width="14" customWidth="1"/>
    <col min="2" max="2" width="13.5703125" customWidth="1"/>
    <col min="4" max="4" width="50.140625" customWidth="1"/>
    <col min="5" max="5" width="35.85546875" customWidth="1"/>
  </cols>
  <sheetData>
    <row r="1" spans="1:5" ht="15.75" thickBot="1">
      <c r="A1" s="10" t="s">
        <v>1</v>
      </c>
      <c r="B1" s="11" t="s">
        <v>2</v>
      </c>
      <c r="C1" s="11" t="s">
        <v>3</v>
      </c>
      <c r="D1" s="12" t="s">
        <v>4</v>
      </c>
      <c r="E1" s="14" t="s">
        <v>5</v>
      </c>
    </row>
    <row r="2" spans="1:5" ht="30.75" thickBot="1">
      <c r="A2" s="18" t="s">
        <v>16</v>
      </c>
      <c r="B2" s="18">
        <v>243819</v>
      </c>
      <c r="C2" s="18" t="s">
        <v>17</v>
      </c>
      <c r="D2" s="19" t="s">
        <v>20</v>
      </c>
      <c r="E2" s="14"/>
    </row>
    <row r="3" spans="1:5" ht="15.75" thickBot="1">
      <c r="A3" s="18" t="s">
        <v>19</v>
      </c>
      <c r="B3" s="18">
        <v>243819</v>
      </c>
      <c r="C3" s="18" t="s">
        <v>17</v>
      </c>
      <c r="D3" s="19" t="s">
        <v>21</v>
      </c>
      <c r="E3" s="14"/>
    </row>
    <row r="4" spans="1:5" ht="15.75" thickBot="1">
      <c r="A4" s="18"/>
      <c r="B4" s="41"/>
      <c r="C4" s="18" t="s">
        <v>18</v>
      </c>
      <c r="D4" s="43" t="s">
        <v>22</v>
      </c>
      <c r="E4" s="40"/>
    </row>
    <row r="5" spans="1:5" ht="15.75" thickBot="1">
      <c r="A5" s="16"/>
      <c r="B5" s="16"/>
      <c r="C5" s="16"/>
      <c r="D5" s="16"/>
      <c r="E5" s="17"/>
    </row>
    <row r="6" spans="1:5" ht="30.75" thickBot="1">
      <c r="A6" s="37" t="s">
        <v>1</v>
      </c>
      <c r="B6" s="38" t="s">
        <v>2</v>
      </c>
      <c r="C6" s="38" t="s">
        <v>8</v>
      </c>
      <c r="D6" s="38" t="s">
        <v>4</v>
      </c>
      <c r="E6" s="39" t="s">
        <v>9</v>
      </c>
    </row>
    <row r="7" spans="1:5" ht="15.75" thickBot="1">
      <c r="A7" s="18"/>
      <c r="B7" s="18"/>
      <c r="C7" s="26"/>
      <c r="D7" s="19"/>
      <c r="E7" s="27"/>
    </row>
    <row r="8" spans="1:5" ht="15.75" thickBot="1">
      <c r="A8" s="21"/>
      <c r="B8" s="20"/>
      <c r="C8" s="26"/>
      <c r="D8" s="11"/>
      <c r="E8" s="28"/>
    </row>
    <row r="9" spans="1:5">
      <c r="A9" s="23"/>
      <c r="B9" s="23"/>
      <c r="C9" s="22"/>
      <c r="D9" s="24"/>
      <c r="E9" s="25"/>
    </row>
    <row r="10" spans="1:5">
      <c r="A10" s="13"/>
      <c r="B10" s="13"/>
      <c r="C10" s="13"/>
      <c r="D10" s="13"/>
      <c r="E10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Evolution Montant Facture</vt:lpstr>
      <vt:lpstr>Contrôle Facture Août 2011</vt:lpstr>
      <vt:lpstr>Contrôle Facture Juillet 2011</vt:lpstr>
      <vt:lpstr>Contrôle Facture Juin 2011</vt:lpstr>
      <vt:lpstr>Contrôle Facture Mai 2011</vt:lpstr>
      <vt:lpstr>Contrôle Facture Avril 2011</vt:lpstr>
      <vt:lpstr>Contrôle Facture Mars 2011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XP</cp:lastModifiedBy>
  <cp:lastPrinted>2011-07-03T13:17:10Z</cp:lastPrinted>
  <dcterms:created xsi:type="dcterms:W3CDTF">2010-09-29T13:49:20Z</dcterms:created>
  <dcterms:modified xsi:type="dcterms:W3CDTF">2011-10-18T10:23:51Z</dcterms:modified>
</cp:coreProperties>
</file>